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O:\作業中\03_品確法\品確法マニュアル\事業者向け手引き\申請書作成ツール\ver8（品質管理者・廃止届追加）\HP用\20220401課名変更\"/>
    </mc:Choice>
  </mc:AlternateContent>
  <xr:revisionPtr revIDLastSave="0" documentId="13_ncr:1_{A4A743B9-C1BC-451B-B1CD-D8B55DE6DE86}" xr6:coauthVersionLast="47" xr6:coauthVersionMax="47" xr10:uidLastSave="{00000000-0000-0000-0000-000000000000}"/>
  <bookViews>
    <workbookView xWindow="28680" yWindow="-120" windowWidth="29040" windowHeight="15840" xr2:uid="{00000000-000D-0000-FFFF-FFFF00000000}"/>
  </bookViews>
  <sheets>
    <sheet name="入力用" sheetId="1" r:id="rId1"/>
    <sheet name="印刷用2" sheetId="4" r:id="rId2"/>
    <sheet name="選択データ" sheetId="3" state="hidden" r:id="rId3"/>
  </sheets>
  <definedNames>
    <definedName name="_xlnm.Print_Area" localSheetId="0">入力用!$A$1:$R$55</definedName>
    <definedName name="給油所の廃止">選択データ!$Z$2:$Z$3</definedName>
    <definedName name="新規給油所の追加">選択データ!$AA$2:$AA$5</definedName>
    <definedName name="代表者" localSheetId="1">#REF!</definedName>
    <definedName name="代表者">#REF!</definedName>
    <definedName name="代表者及び業務を行う役員の変更">選択データ!$Y$2:$Y$3</definedName>
    <definedName name="代表者変更" localSheetId="1">#REF!</definedName>
    <definedName name="代表者変更">#REF!</definedName>
    <definedName name="変更理由">選択データ!$Y$1:$AA$1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19" i="4" l="1"/>
  <c r="N576" i="4"/>
  <c r="N533" i="4"/>
  <c r="X141" i="4"/>
  <c r="X140" i="4"/>
  <c r="X91" i="4"/>
  <c r="X90" i="4"/>
  <c r="N621" i="4" l="1"/>
  <c r="N617" i="4"/>
  <c r="AA599" i="4"/>
  <c r="S599" i="4"/>
  <c r="K599" i="4"/>
  <c r="AA598" i="4"/>
  <c r="S598" i="4"/>
  <c r="K598" i="4"/>
  <c r="AA597" i="4"/>
  <c r="S597" i="4"/>
  <c r="K597" i="4"/>
  <c r="I591" i="4"/>
  <c r="N578" i="4"/>
  <c r="N574" i="4"/>
  <c r="AA556" i="4"/>
  <c r="S556" i="4"/>
  <c r="K556" i="4"/>
  <c r="AA555" i="4"/>
  <c r="S555" i="4"/>
  <c r="K555" i="4"/>
  <c r="AA554" i="4"/>
  <c r="S554" i="4"/>
  <c r="K554" i="4"/>
  <c r="I548" i="4"/>
  <c r="N535" i="4"/>
  <c r="N531" i="4"/>
  <c r="AA513" i="4"/>
  <c r="AA512" i="4"/>
  <c r="AA511" i="4"/>
  <c r="S513" i="4"/>
  <c r="S512" i="4"/>
  <c r="S511" i="4"/>
  <c r="K513" i="4"/>
  <c r="K512" i="4"/>
  <c r="K511" i="4"/>
  <c r="I505" i="4"/>
  <c r="L482" i="4" l="1"/>
  <c r="L432" i="4"/>
  <c r="L382" i="4"/>
  <c r="O216" i="4"/>
  <c r="O166" i="4"/>
  <c r="L480" i="4" l="1"/>
  <c r="L479" i="4"/>
  <c r="L478" i="4"/>
  <c r="L474" i="4"/>
  <c r="V468" i="4"/>
  <c r="V465" i="4"/>
  <c r="V464" i="4"/>
  <c r="AD460" i="4"/>
  <c r="AA460" i="4"/>
  <c r="X460" i="4"/>
  <c r="L430" i="4"/>
  <c r="L429" i="4"/>
  <c r="L428" i="4"/>
  <c r="L424" i="4"/>
  <c r="V418" i="4"/>
  <c r="V415" i="4"/>
  <c r="V414" i="4"/>
  <c r="AD410" i="4"/>
  <c r="AA410" i="4"/>
  <c r="X410" i="4"/>
  <c r="L380" i="4"/>
  <c r="L379" i="4"/>
  <c r="L378" i="4"/>
  <c r="L374" i="4"/>
  <c r="J344" i="4"/>
  <c r="J340" i="4"/>
  <c r="J336" i="4"/>
  <c r="J335" i="4"/>
  <c r="J332" i="4"/>
  <c r="J330" i="4"/>
  <c r="T321" i="4"/>
  <c r="W319" i="4"/>
  <c r="W317" i="4"/>
  <c r="AD314" i="4"/>
  <c r="AA314" i="4"/>
  <c r="X314" i="4"/>
  <c r="J294" i="4"/>
  <c r="J290" i="4"/>
  <c r="J286" i="4"/>
  <c r="J285" i="4"/>
  <c r="O241" i="4"/>
  <c r="O237" i="4"/>
  <c r="O233" i="4"/>
  <c r="O220" i="4"/>
  <c r="O212" i="4"/>
  <c r="O208" i="4"/>
  <c r="O191" i="4"/>
  <c r="O187" i="4"/>
  <c r="O183" i="4"/>
  <c r="O170" i="4"/>
  <c r="O162" i="4"/>
  <c r="O158" i="4"/>
  <c r="J146" i="4"/>
  <c r="J144" i="4"/>
  <c r="Q138" i="4"/>
  <c r="Q137" i="4"/>
  <c r="C137" i="4"/>
  <c r="J131" i="4"/>
  <c r="J129" i="4"/>
  <c r="T120" i="4"/>
  <c r="W118" i="4"/>
  <c r="W116" i="4"/>
  <c r="AD113" i="4"/>
  <c r="AA113" i="4"/>
  <c r="X113" i="4"/>
  <c r="J94" i="4"/>
  <c r="Q87" i="4"/>
  <c r="Q88" i="4"/>
  <c r="C87" i="4"/>
  <c r="J282" i="4" l="1"/>
  <c r="J280" i="4"/>
  <c r="T271" i="4"/>
  <c r="W269" i="4"/>
  <c r="W267" i="4"/>
  <c r="AD264" i="4"/>
  <c r="AA264" i="4"/>
  <c r="X264" i="4"/>
  <c r="W68" i="4" l="1"/>
  <c r="W66" i="4"/>
  <c r="D53" i="1" l="1"/>
  <c r="V368" i="4"/>
  <c r="V365" i="4"/>
  <c r="V364" i="4"/>
  <c r="AD360" i="4"/>
  <c r="AA360" i="4"/>
  <c r="X360" i="4"/>
  <c r="J96" i="4"/>
  <c r="J81" i="4"/>
  <c r="J79" i="4"/>
  <c r="T70" i="4"/>
  <c r="AD63" i="4"/>
  <c r="AA63" i="4"/>
  <c r="X63" i="4"/>
  <c r="W19" i="4"/>
  <c r="AD6" i="4"/>
  <c r="AA6" i="4"/>
  <c r="X6" i="4"/>
  <c r="J147" i="4" l="1"/>
  <c r="J97" i="4"/>
  <c r="W18" i="4"/>
  <c r="AA19" i="3" l="1"/>
  <c r="AA18" i="3"/>
  <c r="AA17" i="3"/>
  <c r="AA16" i="3"/>
  <c r="Y17" i="3"/>
  <c r="Y16" i="3"/>
  <c r="Z14" i="3"/>
  <c r="Z13" i="3"/>
  <c r="Y14" i="3"/>
  <c r="Y13" i="3"/>
  <c r="X6" i="3" l="1"/>
</calcChain>
</file>

<file path=xl/sharedStrings.xml><?xml version="1.0" encoding="utf-8"?>
<sst xmlns="http://schemas.openxmlformats.org/spreadsheetml/2006/main" count="559" uniqueCount="210">
  <si>
    <t>事業者住所</t>
    <rPh sb="0" eb="3">
      <t>ジギョウシャ</t>
    </rPh>
    <rPh sb="3" eb="5">
      <t>ジュウショ</t>
    </rPh>
    <phoneticPr fontId="1"/>
  </si>
  <si>
    <t>県</t>
    <rPh sb="0" eb="1">
      <t>ケン</t>
    </rPh>
    <phoneticPr fontId="1"/>
  </si>
  <si>
    <t>販売事業者名</t>
    <rPh sb="0" eb="2">
      <t>ハンバイ</t>
    </rPh>
    <rPh sb="2" eb="5">
      <t>ジギョウシャ</t>
    </rPh>
    <rPh sb="5" eb="6">
      <t>メイ</t>
    </rPh>
    <phoneticPr fontId="1"/>
  </si>
  <si>
    <t>商号</t>
    <rPh sb="0" eb="2">
      <t>ショウゴウ</t>
    </rPh>
    <phoneticPr fontId="1"/>
  </si>
  <si>
    <t>役職</t>
    <rPh sb="0" eb="2">
      <t>ヤクショク</t>
    </rPh>
    <phoneticPr fontId="1"/>
  </si>
  <si>
    <t>氏名</t>
    <rPh sb="0" eb="2">
      <t>シメイ</t>
    </rPh>
    <phoneticPr fontId="1"/>
  </si>
  <si>
    <t>登録番号</t>
    <rPh sb="0" eb="2">
      <t>トウロク</t>
    </rPh>
    <rPh sb="2" eb="4">
      <t>バンゴウ</t>
    </rPh>
    <phoneticPr fontId="1"/>
  </si>
  <si>
    <t>登録年月日</t>
    <rPh sb="0" eb="2">
      <t>トウロク</t>
    </rPh>
    <rPh sb="2" eb="5">
      <t>ネンガッピ</t>
    </rPh>
    <phoneticPr fontId="1"/>
  </si>
  <si>
    <t>年</t>
    <rPh sb="0" eb="1">
      <t>ネン</t>
    </rPh>
    <phoneticPr fontId="1"/>
  </si>
  <si>
    <t>月</t>
    <rPh sb="0" eb="1">
      <t>ガツ</t>
    </rPh>
    <phoneticPr fontId="1"/>
  </si>
  <si>
    <t>日</t>
    <rPh sb="0" eb="1">
      <t>ニチ</t>
    </rPh>
    <phoneticPr fontId="1"/>
  </si>
  <si>
    <t>代表取締役</t>
    <rPh sb="0" eb="2">
      <t>ダイヒョウ</t>
    </rPh>
    <rPh sb="2" eb="5">
      <t>トリシマリヤク</t>
    </rPh>
    <phoneticPr fontId="1"/>
  </si>
  <si>
    <t>愛知県</t>
    <rPh sb="0" eb="3">
      <t>アイチケン</t>
    </rPh>
    <phoneticPr fontId="1"/>
  </si>
  <si>
    <t>変更内容</t>
    <rPh sb="0" eb="2">
      <t>ヘンコウ</t>
    </rPh>
    <rPh sb="2" eb="4">
      <t>ナイヨウ</t>
    </rPh>
    <phoneticPr fontId="1"/>
  </si>
  <si>
    <t>三重県</t>
    <rPh sb="0" eb="3">
      <t>ミエケン</t>
    </rPh>
    <phoneticPr fontId="1"/>
  </si>
  <si>
    <t>岐阜県</t>
    <rPh sb="0" eb="3">
      <t>ギフケン</t>
    </rPh>
    <phoneticPr fontId="1"/>
  </si>
  <si>
    <t>富山県</t>
    <rPh sb="0" eb="3">
      <t>トヤマケン</t>
    </rPh>
    <phoneticPr fontId="1"/>
  </si>
  <si>
    <t>石川県</t>
    <rPh sb="0" eb="3">
      <t>イシカワケン</t>
    </rPh>
    <phoneticPr fontId="1"/>
  </si>
  <si>
    <t>市町村</t>
    <rPh sb="0" eb="1">
      <t>シ</t>
    </rPh>
    <rPh sb="1" eb="3">
      <t>チョウソン</t>
    </rPh>
    <phoneticPr fontId="1"/>
  </si>
  <si>
    <t>番地</t>
    <rPh sb="0" eb="2">
      <t>バンチ</t>
    </rPh>
    <phoneticPr fontId="1"/>
  </si>
  <si>
    <t>事業者名</t>
    <rPh sb="0" eb="3">
      <t>ジギョウシャ</t>
    </rPh>
    <rPh sb="3" eb="4">
      <t>メイ</t>
    </rPh>
    <phoneticPr fontId="1"/>
  </si>
  <si>
    <t>社名</t>
    <rPh sb="0" eb="2">
      <t>シャメイ</t>
    </rPh>
    <phoneticPr fontId="1"/>
  </si>
  <si>
    <t>株式会社</t>
    <rPh sb="0" eb="4">
      <t>カブシキガイシャ</t>
    </rPh>
    <phoneticPr fontId="1"/>
  </si>
  <si>
    <t>有限会社</t>
    <rPh sb="0" eb="4">
      <t>ユウゲンガイシャ</t>
    </rPh>
    <phoneticPr fontId="1"/>
  </si>
  <si>
    <t>取締役</t>
    <rPh sb="0" eb="3">
      <t>トリシマリヤク</t>
    </rPh>
    <phoneticPr fontId="1"/>
  </si>
  <si>
    <t>取締役社長</t>
    <rPh sb="0" eb="3">
      <t>トリシマリヤク</t>
    </rPh>
    <rPh sb="3" eb="5">
      <t>シャチョウ</t>
    </rPh>
    <phoneticPr fontId="1"/>
  </si>
  <si>
    <t>代表社員</t>
    <rPh sb="0" eb="2">
      <t>ダイヒョウ</t>
    </rPh>
    <rPh sb="2" eb="4">
      <t>シャイン</t>
    </rPh>
    <phoneticPr fontId="1"/>
  </si>
  <si>
    <t>昭和</t>
    <rPh sb="0" eb="2">
      <t>ショウワ</t>
    </rPh>
    <phoneticPr fontId="1"/>
  </si>
  <si>
    <t>平成</t>
    <rPh sb="0" eb="2">
      <t>ヘイセイ</t>
    </rPh>
    <phoneticPr fontId="1"/>
  </si>
  <si>
    <t>令和</t>
    <rPh sb="0" eb="2">
      <t>レイワ</t>
    </rPh>
    <phoneticPr fontId="1"/>
  </si>
  <si>
    <t>変更理由</t>
    <rPh sb="0" eb="2">
      <t>ヘンコウ</t>
    </rPh>
    <rPh sb="2" eb="4">
      <t>リユウ</t>
    </rPh>
    <phoneticPr fontId="1"/>
  </si>
  <si>
    <t>新設</t>
    <rPh sb="0" eb="2">
      <t>シンセツ</t>
    </rPh>
    <phoneticPr fontId="1"/>
  </si>
  <si>
    <t>代表者</t>
    <rPh sb="0" eb="3">
      <t>ダイヒョウシャ</t>
    </rPh>
    <phoneticPr fontId="1"/>
  </si>
  <si>
    <t>廃止</t>
    <rPh sb="0" eb="2">
      <t>ハイシ</t>
    </rPh>
    <phoneticPr fontId="1"/>
  </si>
  <si>
    <t>新規給油所の追加</t>
    <rPh sb="0" eb="2">
      <t>シンキ</t>
    </rPh>
    <rPh sb="2" eb="4">
      <t>キュウユ</t>
    </rPh>
    <rPh sb="4" eb="5">
      <t>ショ</t>
    </rPh>
    <rPh sb="6" eb="8">
      <t>ツイカ</t>
    </rPh>
    <phoneticPr fontId="1"/>
  </si>
  <si>
    <t>代表者及び業務を行う役員の変更</t>
    <phoneticPr fontId="1"/>
  </si>
  <si>
    <t>給油所の廃止</t>
    <rPh sb="0" eb="2">
      <t>キュウユ</t>
    </rPh>
    <rPh sb="2" eb="3">
      <t>ショ</t>
    </rPh>
    <rPh sb="4" eb="6">
      <t>ハイシ</t>
    </rPh>
    <phoneticPr fontId="1"/>
  </si>
  <si>
    <t>従前の代表者の役職</t>
    <rPh sb="0" eb="2">
      <t>ジュウゼン</t>
    </rPh>
    <rPh sb="3" eb="6">
      <t>ダイヒョウシャ</t>
    </rPh>
    <rPh sb="7" eb="9">
      <t>ヤクショク</t>
    </rPh>
    <phoneticPr fontId="1"/>
  </si>
  <si>
    <t>従前の代表者の氏名</t>
    <rPh sb="0" eb="2">
      <t>ジュウゼン</t>
    </rPh>
    <rPh sb="3" eb="6">
      <t>ダイヒョウシャ</t>
    </rPh>
    <rPh sb="7" eb="9">
      <t>シメイ</t>
    </rPh>
    <phoneticPr fontId="1"/>
  </si>
  <si>
    <t>廃止給油所名</t>
    <rPh sb="0" eb="2">
      <t>ハイシ</t>
    </rPh>
    <rPh sb="2" eb="4">
      <t>キュウユ</t>
    </rPh>
    <rPh sb="4" eb="5">
      <t>ショ</t>
    </rPh>
    <rPh sb="5" eb="6">
      <t>メイ</t>
    </rPh>
    <phoneticPr fontId="1"/>
  </si>
  <si>
    <t>廃止給油所所在地</t>
    <rPh sb="0" eb="2">
      <t>ハイシ</t>
    </rPh>
    <rPh sb="2" eb="4">
      <t>キュウユ</t>
    </rPh>
    <rPh sb="4" eb="5">
      <t>ショ</t>
    </rPh>
    <rPh sb="5" eb="8">
      <t>ショザイチ</t>
    </rPh>
    <phoneticPr fontId="1"/>
  </si>
  <si>
    <t>新規追加給油所名</t>
    <rPh sb="0" eb="2">
      <t>シンキ</t>
    </rPh>
    <rPh sb="2" eb="4">
      <t>ツイカ</t>
    </rPh>
    <rPh sb="4" eb="6">
      <t>キュウユ</t>
    </rPh>
    <rPh sb="6" eb="7">
      <t>ショ</t>
    </rPh>
    <rPh sb="7" eb="8">
      <t>メイ</t>
    </rPh>
    <phoneticPr fontId="1"/>
  </si>
  <si>
    <t>新規追加給油所の所在地</t>
    <rPh sb="0" eb="2">
      <t>シンキ</t>
    </rPh>
    <rPh sb="2" eb="4">
      <t>ツイカ</t>
    </rPh>
    <rPh sb="4" eb="6">
      <t>キュウユ</t>
    </rPh>
    <rPh sb="6" eb="7">
      <t>ショ</t>
    </rPh>
    <rPh sb="8" eb="11">
      <t>ショザイチ</t>
    </rPh>
    <phoneticPr fontId="1"/>
  </si>
  <si>
    <t>新規追加給油所のタンク容量</t>
    <rPh sb="0" eb="2">
      <t>シンキ</t>
    </rPh>
    <rPh sb="2" eb="4">
      <t>ツイカ</t>
    </rPh>
    <rPh sb="4" eb="6">
      <t>キュウユ</t>
    </rPh>
    <rPh sb="6" eb="7">
      <t>ショ</t>
    </rPh>
    <rPh sb="11" eb="13">
      <t>ヨウリョウ</t>
    </rPh>
    <phoneticPr fontId="1"/>
  </si>
  <si>
    <t>新規追加給油所の計量器数</t>
    <rPh sb="0" eb="2">
      <t>シンキ</t>
    </rPh>
    <rPh sb="2" eb="4">
      <t>ツイカ</t>
    </rPh>
    <rPh sb="4" eb="6">
      <t>キュウユ</t>
    </rPh>
    <rPh sb="6" eb="7">
      <t>ショ</t>
    </rPh>
    <rPh sb="8" eb="11">
      <t>ケイリョウキ</t>
    </rPh>
    <rPh sb="11" eb="12">
      <t>スウ</t>
    </rPh>
    <phoneticPr fontId="1"/>
  </si>
  <si>
    <t>－</t>
    <phoneticPr fontId="1"/>
  </si>
  <si>
    <t>↑変更内容の位置
代表者変更＝１
給油所の廃止＝２
新規給油所の追加＝３</t>
    <rPh sb="1" eb="3">
      <t>ヘンコウ</t>
    </rPh>
    <rPh sb="3" eb="5">
      <t>ナイヨウ</t>
    </rPh>
    <rPh sb="6" eb="8">
      <t>イチ</t>
    </rPh>
    <rPh sb="9" eb="12">
      <t>ダイヒョウシャ</t>
    </rPh>
    <rPh sb="12" eb="14">
      <t>ヘンコウ</t>
    </rPh>
    <rPh sb="17" eb="19">
      <t>キュウユ</t>
    </rPh>
    <rPh sb="19" eb="20">
      <t>ショ</t>
    </rPh>
    <rPh sb="21" eb="23">
      <t>ハイシ</t>
    </rPh>
    <rPh sb="26" eb="28">
      <t>シンキ</t>
    </rPh>
    <rPh sb="28" eb="30">
      <t>キュウユ</t>
    </rPh>
    <rPh sb="30" eb="31">
      <t>ショ</t>
    </rPh>
    <rPh sb="32" eb="34">
      <t>ツイカ</t>
    </rPh>
    <phoneticPr fontId="1"/>
  </si>
  <si>
    <t>左記給油所の廃止</t>
    <rPh sb="0" eb="2">
      <t>サキ</t>
    </rPh>
    <rPh sb="2" eb="4">
      <t>キュウユ</t>
    </rPh>
    <rPh sb="4" eb="5">
      <t>ショ</t>
    </rPh>
    <rPh sb="6" eb="8">
      <t>ハイシ</t>
    </rPh>
    <phoneticPr fontId="1"/>
  </si>
  <si>
    <t>右記給油所の追加</t>
    <rPh sb="0" eb="2">
      <t>ウキ</t>
    </rPh>
    <rPh sb="2" eb="4">
      <t>キュウユ</t>
    </rPh>
    <rPh sb="4" eb="5">
      <t>ショ</t>
    </rPh>
    <rPh sb="6" eb="8">
      <t>ツイカ</t>
    </rPh>
    <phoneticPr fontId="1"/>
  </si>
  <si>
    <t>年</t>
    <rPh sb="0" eb="1">
      <t>ネン</t>
    </rPh>
    <phoneticPr fontId="1"/>
  </si>
  <si>
    <t>月</t>
    <rPh sb="0" eb="1">
      <t>ガツ</t>
    </rPh>
    <phoneticPr fontId="1"/>
  </si>
  <si>
    <t>日</t>
    <rPh sb="0" eb="1">
      <t>ニチ</t>
    </rPh>
    <phoneticPr fontId="1"/>
  </si>
  <si>
    <t>－</t>
    <phoneticPr fontId="1"/>
  </si>
  <si>
    <t>様式第６（第７条関係）</t>
    <phoneticPr fontId="1"/>
  </si>
  <si>
    <t>　　　　年　　月　　日</t>
    <rPh sb="4" eb="5">
      <t>ネン</t>
    </rPh>
    <rPh sb="7" eb="8">
      <t>ガツ</t>
    </rPh>
    <rPh sb="10" eb="11">
      <t>ニチ</t>
    </rPh>
    <phoneticPr fontId="1"/>
  </si>
  <si>
    <t>　×　整理番号</t>
    <rPh sb="3" eb="5">
      <t>セイリ</t>
    </rPh>
    <rPh sb="5" eb="7">
      <t>バンゴウ</t>
    </rPh>
    <phoneticPr fontId="1"/>
  </si>
  <si>
    <t>　×　審査結果</t>
    <rPh sb="3" eb="5">
      <t>シンサ</t>
    </rPh>
    <rPh sb="5" eb="7">
      <t>ケッカ</t>
    </rPh>
    <phoneticPr fontId="1"/>
  </si>
  <si>
    <t>　×　受理年月日</t>
    <rPh sb="3" eb="5">
      <t>ジュリ</t>
    </rPh>
    <rPh sb="5" eb="8">
      <t>ネンガッピ</t>
    </rPh>
    <phoneticPr fontId="1"/>
  </si>
  <si>
    <t>揮発油販売業変更登録申請書</t>
    <phoneticPr fontId="1"/>
  </si>
  <si>
    <t>月</t>
    <rPh sb="0" eb="1">
      <t>ゲツ</t>
    </rPh>
    <phoneticPr fontId="1"/>
  </si>
  <si>
    <t>氏名又は名称及び法人にあ</t>
    <phoneticPr fontId="1"/>
  </si>
  <si>
    <t>つてはその代表者の氏名</t>
    <phoneticPr fontId="1"/>
  </si>
  <si>
    <t>住　所</t>
    <phoneticPr fontId="1"/>
  </si>
  <si>
    <t>１　登録年月日及び登録番号</t>
    <phoneticPr fontId="1"/>
  </si>
  <si>
    <t>２　変更の内容</t>
    <phoneticPr fontId="1"/>
  </si>
  <si>
    <t>従前の内容</t>
    <rPh sb="0" eb="2">
      <t>ジュウゼン</t>
    </rPh>
    <rPh sb="3" eb="5">
      <t>ナイヨウ</t>
    </rPh>
    <phoneticPr fontId="1"/>
  </si>
  <si>
    <t>変更後の内容</t>
    <rPh sb="0" eb="2">
      <t>ヘンコウ</t>
    </rPh>
    <rPh sb="2" eb="3">
      <t>ゴ</t>
    </rPh>
    <rPh sb="4" eb="6">
      <t>ナイヨウ</t>
    </rPh>
    <phoneticPr fontId="1"/>
  </si>
  <si>
    <t>３　変更の年月日</t>
    <phoneticPr fontId="1"/>
  </si>
  <si>
    <t>４　変更の理由</t>
    <phoneticPr fontId="1"/>
  </si>
  <si>
    <t>（備考）１　この用紙の大きさは、日本工業規格Ａ４とすること。
　　　　 ２　×印の項は、記載しないこと。</t>
    <phoneticPr fontId="1"/>
  </si>
  <si>
    <t>令和</t>
    <rPh sb="0" eb="2">
      <t>レイワ</t>
    </rPh>
    <phoneticPr fontId="1"/>
  </si>
  <si>
    <t>中部経済産業局長　殿</t>
    <rPh sb="0" eb="7">
      <t>チュウブケイザイサンギョウキョク</t>
    </rPh>
    <rPh sb="7" eb="8">
      <t>チョウ</t>
    </rPh>
    <rPh sb="9" eb="10">
      <t>ドノ</t>
    </rPh>
    <phoneticPr fontId="1"/>
  </si>
  <si>
    <t>記入日</t>
    <rPh sb="0" eb="2">
      <t>キニュウ</t>
    </rPh>
    <rPh sb="2" eb="3">
      <t>ビ</t>
    </rPh>
    <phoneticPr fontId="1"/>
  </si>
  <si>
    <t>従前の内容</t>
    <rPh sb="0" eb="2">
      <t>ジュウゼン</t>
    </rPh>
    <rPh sb="3" eb="5">
      <t>ナイヨウ</t>
    </rPh>
    <phoneticPr fontId="1"/>
  </si>
  <si>
    <t>変更後の内容</t>
    <phoneticPr fontId="1"/>
  </si>
  <si>
    <t>↓元号を選択</t>
    <rPh sb="1" eb="3">
      <t>ゲンゴウ</t>
    </rPh>
    <rPh sb="4" eb="6">
      <t>センタク</t>
    </rPh>
    <phoneticPr fontId="1"/>
  </si>
  <si>
    <t>市区町村</t>
    <rPh sb="0" eb="2">
      <t>シク</t>
    </rPh>
    <rPh sb="2" eb="4">
      <t>チョウソン</t>
    </rPh>
    <phoneticPr fontId="1"/>
  </si>
  <si>
    <t>番地以降</t>
    <rPh sb="0" eb="2">
      <t>バンチ</t>
    </rPh>
    <rPh sb="2" eb="4">
      <t>イコウ</t>
    </rPh>
    <phoneticPr fontId="1"/>
  </si>
  <si>
    <t>中部経済産業局燃料課　宛</t>
    <rPh sb="0" eb="2">
      <t>チュウブ</t>
    </rPh>
    <rPh sb="2" eb="4">
      <t>ケイザイ</t>
    </rPh>
    <rPh sb="4" eb="7">
      <t>サンギョウキョク</t>
    </rPh>
    <rPh sb="7" eb="10">
      <t>ネンリョウカ</t>
    </rPh>
    <rPh sb="11" eb="12">
      <t>ア</t>
    </rPh>
    <phoneticPr fontId="1"/>
  </si>
  <si>
    <t>確認事項（※確認したら、☑をお願いします。）</t>
    <rPh sb="0" eb="2">
      <t>カクニン</t>
    </rPh>
    <rPh sb="2" eb="4">
      <t>ジコウ</t>
    </rPh>
    <rPh sb="6" eb="8">
      <t>カクニン</t>
    </rPh>
    <rPh sb="15" eb="16">
      <t>ネガ</t>
    </rPh>
    <phoneticPr fontId="1"/>
  </si>
  <si>
    <t>印刷資料の内容確認</t>
    <rPh sb="0" eb="2">
      <t>インサツ</t>
    </rPh>
    <rPh sb="2" eb="4">
      <t>シリョウ</t>
    </rPh>
    <rPh sb="5" eb="7">
      <t>ナイヨウ</t>
    </rPh>
    <rPh sb="7" eb="9">
      <t>カクニン</t>
    </rPh>
    <phoneticPr fontId="1"/>
  </si>
  <si>
    <t>送付状および確認事項</t>
    <rPh sb="0" eb="3">
      <t>ソウフジョウ</t>
    </rPh>
    <rPh sb="6" eb="8">
      <t>カクニン</t>
    </rPh>
    <rPh sb="8" eb="10">
      <t>ジコウ</t>
    </rPh>
    <phoneticPr fontId="1"/>
  </si>
  <si>
    <t>　揮発油販売業に下記の事項について変更が生じたため、貴局HPに掲載されている入力支援ツールを用いて、申請書を作成いたしました。</t>
    <rPh sb="8" eb="10">
      <t>カキ</t>
    </rPh>
    <rPh sb="11" eb="13">
      <t>ジコウ</t>
    </rPh>
    <rPh sb="17" eb="19">
      <t>ヘンコウ</t>
    </rPh>
    <rPh sb="20" eb="21">
      <t>ショウ</t>
    </rPh>
    <rPh sb="26" eb="28">
      <t>キキョク</t>
    </rPh>
    <rPh sb="31" eb="33">
      <t>ケイサイ</t>
    </rPh>
    <rPh sb="38" eb="40">
      <t>ニュウリョク</t>
    </rPh>
    <rPh sb="40" eb="42">
      <t>シエン</t>
    </rPh>
    <rPh sb="46" eb="47">
      <t>モチ</t>
    </rPh>
    <rPh sb="50" eb="53">
      <t>シンセイショ</t>
    </rPh>
    <rPh sb="54" eb="56">
      <t>サクセイ</t>
    </rPh>
    <phoneticPr fontId="1"/>
  </si>
  <si>
    <t>記</t>
    <rPh sb="0" eb="1">
      <t>シル</t>
    </rPh>
    <phoneticPr fontId="1"/>
  </si>
  <si>
    <t>記入担当者名</t>
    <rPh sb="0" eb="2">
      <t>キニュウ</t>
    </rPh>
    <rPh sb="2" eb="5">
      <t>タントウシャ</t>
    </rPh>
    <rPh sb="5" eb="6">
      <t>メイ</t>
    </rPh>
    <phoneticPr fontId="1"/>
  </si>
  <si>
    <t>連絡先（電話番号）</t>
    <rPh sb="0" eb="3">
      <t>レンラクサキ</t>
    </rPh>
    <rPh sb="4" eb="6">
      <t>デンワ</t>
    </rPh>
    <rPh sb="6" eb="8">
      <t>バンゴウ</t>
    </rPh>
    <phoneticPr fontId="1"/>
  </si>
  <si>
    <t>-</t>
    <phoneticPr fontId="1"/>
  </si>
  <si>
    <t>封筒同封資料（※確認したら、☑をお願いします。）</t>
    <rPh sb="0" eb="2">
      <t>フウトウ</t>
    </rPh>
    <rPh sb="2" eb="4">
      <t>ドウフウ</t>
    </rPh>
    <rPh sb="4" eb="6">
      <t>シリョウ</t>
    </rPh>
    <rPh sb="8" eb="10">
      <t>カクニン</t>
    </rPh>
    <rPh sb="17" eb="18">
      <t>ネガ</t>
    </rPh>
    <phoneticPr fontId="1"/>
  </si>
  <si>
    <t>様式第１８（第３３条関係）</t>
    <rPh sb="0" eb="2">
      <t>ヨウシキ</t>
    </rPh>
    <rPh sb="2" eb="3">
      <t>ダイ</t>
    </rPh>
    <rPh sb="6" eb="7">
      <t>ダイ</t>
    </rPh>
    <rPh sb="9" eb="10">
      <t>ジョウ</t>
    </rPh>
    <rPh sb="10" eb="12">
      <t>カンケイ</t>
    </rPh>
    <phoneticPr fontId="1"/>
  </si>
  <si>
    <t>（特定）石油販売業変更届出書</t>
    <rPh sb="1" eb="3">
      <t>トクテイ</t>
    </rPh>
    <rPh sb="4" eb="6">
      <t>セキユ</t>
    </rPh>
    <rPh sb="6" eb="9">
      <t>ハンバイギョウ</t>
    </rPh>
    <rPh sb="9" eb="14">
      <t>ヘンコウトドケデショ</t>
    </rPh>
    <phoneticPr fontId="1"/>
  </si>
  <si>
    <t>経済産業大臣　殿</t>
    <rPh sb="0" eb="2">
      <t>ケイザイ</t>
    </rPh>
    <rPh sb="2" eb="4">
      <t>サンギョウ</t>
    </rPh>
    <rPh sb="4" eb="6">
      <t>ダイジン</t>
    </rPh>
    <rPh sb="7" eb="8">
      <t>ドノ</t>
    </rPh>
    <phoneticPr fontId="1"/>
  </si>
  <si>
    <t>商号、名称</t>
    <rPh sb="0" eb="2">
      <t>ショウゴウ</t>
    </rPh>
    <rPh sb="3" eb="5">
      <t>メイショウ</t>
    </rPh>
    <phoneticPr fontId="1"/>
  </si>
  <si>
    <t>届出者</t>
    <rPh sb="0" eb="2">
      <t>トドケデ</t>
    </rPh>
    <rPh sb="2" eb="3">
      <t>シャ</t>
    </rPh>
    <phoneticPr fontId="1"/>
  </si>
  <si>
    <t>氏　　名</t>
    <rPh sb="0" eb="1">
      <t>シ</t>
    </rPh>
    <rPh sb="3" eb="4">
      <t>ナ</t>
    </rPh>
    <phoneticPr fontId="1"/>
  </si>
  <si>
    <t>（法人にあっては、代表者の氏名）</t>
    <rPh sb="1" eb="3">
      <t>ホウジン</t>
    </rPh>
    <rPh sb="9" eb="12">
      <t>ダイヒョウシャ</t>
    </rPh>
    <rPh sb="13" eb="15">
      <t>シメイ</t>
    </rPh>
    <phoneticPr fontId="1"/>
  </si>
  <si>
    <t>住　　所</t>
    <rPh sb="0" eb="1">
      <t>ジュウ</t>
    </rPh>
    <rPh sb="3" eb="4">
      <t>ショ</t>
    </rPh>
    <phoneticPr fontId="1"/>
  </si>
  <si>
    <t>石油の備蓄の確保等に関する法律第２７条第２項の規定により、次のとおり届け出ます。</t>
    <rPh sb="0" eb="2">
      <t>セキユ</t>
    </rPh>
    <rPh sb="3" eb="5">
      <t>ビチク</t>
    </rPh>
    <rPh sb="6" eb="8">
      <t>カクホ</t>
    </rPh>
    <rPh sb="8" eb="9">
      <t>トウ</t>
    </rPh>
    <rPh sb="10" eb="11">
      <t>カン</t>
    </rPh>
    <rPh sb="13" eb="15">
      <t>ホウリツ</t>
    </rPh>
    <rPh sb="15" eb="16">
      <t>ダイ</t>
    </rPh>
    <rPh sb="18" eb="19">
      <t>ジョウ</t>
    </rPh>
    <rPh sb="19" eb="20">
      <t>ダイ</t>
    </rPh>
    <rPh sb="21" eb="22">
      <t>コウ</t>
    </rPh>
    <rPh sb="23" eb="25">
      <t>キテイ</t>
    </rPh>
    <rPh sb="29" eb="30">
      <t>ツギ</t>
    </rPh>
    <rPh sb="34" eb="35">
      <t>トド</t>
    </rPh>
    <rPh sb="36" eb="37">
      <t>デ</t>
    </rPh>
    <phoneticPr fontId="1"/>
  </si>
  <si>
    <t>変更事項</t>
    <rPh sb="0" eb="2">
      <t>ヘンコウ</t>
    </rPh>
    <rPh sb="2" eb="4">
      <t>ジコウ</t>
    </rPh>
    <phoneticPr fontId="1"/>
  </si>
  <si>
    <t>変更前</t>
    <rPh sb="0" eb="3">
      <t>ヘンコウマエ</t>
    </rPh>
    <phoneticPr fontId="1"/>
  </si>
  <si>
    <t>変更後</t>
    <rPh sb="0" eb="3">
      <t>ヘンコウゴ</t>
    </rPh>
    <phoneticPr fontId="1"/>
  </si>
  <si>
    <t>変更（予定）年月日</t>
    <rPh sb="0" eb="2">
      <t>ヘンコウ</t>
    </rPh>
    <rPh sb="3" eb="5">
      <t>ヨテイ</t>
    </rPh>
    <rPh sb="6" eb="9">
      <t>ネンガッピ</t>
    </rPh>
    <phoneticPr fontId="1"/>
  </si>
  <si>
    <t>変更の理由</t>
    <rPh sb="0" eb="2">
      <t>ヘンコウ</t>
    </rPh>
    <rPh sb="3" eb="5">
      <t>リユウ</t>
    </rPh>
    <phoneticPr fontId="1"/>
  </si>
  <si>
    <t>設備の処分に関する事項</t>
    <rPh sb="0" eb="2">
      <t>セツビ</t>
    </rPh>
    <rPh sb="3" eb="5">
      <t>ショブン</t>
    </rPh>
    <rPh sb="6" eb="7">
      <t>カン</t>
    </rPh>
    <rPh sb="9" eb="11">
      <t>ジコウ</t>
    </rPh>
    <phoneticPr fontId="1"/>
  </si>
  <si>
    <t>備考</t>
    <rPh sb="0" eb="2">
      <t>ビコウ</t>
    </rPh>
    <phoneticPr fontId="1"/>
  </si>
  <si>
    <t>　用紙の大きさは、日本工業規格Ａ４とする。</t>
    <phoneticPr fontId="1"/>
  </si>
  <si>
    <t>　変更事項の欄には、法第２７条第１項第１号から第６号までのうち、変更する事項を記載すること。</t>
    <phoneticPr fontId="1"/>
  </si>
  <si>
    <t>　法第２７条第１項第３号から第５号に規定する事項を変更する場合は、「変更年月日」を「変更予定年月日」とすること。</t>
    <phoneticPr fontId="1"/>
  </si>
  <si>
    <t>　「密接な関係を有する石油精製業者の商号、名称又は氏名」又は「石油の種類ごとの貯蔵施設の貯蔵能力及び所在地」を変更する場合は、当該変更の明細を記した書面を添付すること。</t>
    <phoneticPr fontId="1"/>
  </si>
  <si>
    <t>　「設備の処分に関する事項」の欄は、営業所の所在地を変更する場合に限り記載すること。</t>
    <phoneticPr fontId="1"/>
  </si>
  <si>
    <t>担当者：</t>
    <rPh sb="0" eb="3">
      <t>タントウシャ</t>
    </rPh>
    <phoneticPr fontId="1"/>
  </si>
  <si>
    <t>連絡先：</t>
    <rPh sb="0" eb="3">
      <t>レンラクサキ</t>
    </rPh>
    <phoneticPr fontId="1"/>
  </si>
  <si>
    <t>返信用封筒（切手および住所の記載をお願いします）</t>
    <rPh sb="0" eb="3">
      <t>ヘンシンヨウ</t>
    </rPh>
    <rPh sb="3" eb="5">
      <t>フウトウ</t>
    </rPh>
    <rPh sb="6" eb="8">
      <t>キッテ</t>
    </rPh>
    <rPh sb="11" eb="13">
      <t>ジュウショ</t>
    </rPh>
    <rPh sb="14" eb="16">
      <t>キサイ</t>
    </rPh>
    <rPh sb="18" eb="19">
      <t>ネガ</t>
    </rPh>
    <phoneticPr fontId="1"/>
  </si>
  <si>
    <t>揮発油販売業変更登録申請書（様式第６）</t>
    <phoneticPr fontId="1"/>
  </si>
  <si>
    <t>（特定）石油販売業変更届出書（様式第１８）</t>
    <rPh sb="15" eb="17">
      <t>ヨウシキ</t>
    </rPh>
    <rPh sb="17" eb="18">
      <t>ダイ</t>
    </rPh>
    <phoneticPr fontId="1"/>
  </si>
  <si>
    <t>２部</t>
    <rPh sb="1" eb="2">
      <t>ブ</t>
    </rPh>
    <phoneticPr fontId="1"/>
  </si>
  <si>
    <t>３部</t>
    <rPh sb="1" eb="2">
      <t>ブ</t>
    </rPh>
    <phoneticPr fontId="1"/>
  </si>
  <si>
    <t>１部</t>
    <rPh sb="1" eb="2">
      <t>ブ</t>
    </rPh>
    <phoneticPr fontId="1"/>
  </si>
  <si>
    <t>-</t>
    <phoneticPr fontId="1"/>
  </si>
  <si>
    <t>経営合理化のため</t>
    <phoneticPr fontId="1"/>
  </si>
  <si>
    <t>販売網整備のため</t>
    <phoneticPr fontId="1"/>
  </si>
  <si>
    <t>移転に伴う撤去のため</t>
    <phoneticPr fontId="1"/>
  </si>
  <si>
    <t>代表理事組合長</t>
    <phoneticPr fontId="1"/>
  </si>
  <si>
    <t>送付先</t>
    <rPh sb="0" eb="3">
      <t>ソウフサキ</t>
    </rPh>
    <phoneticPr fontId="1"/>
  </si>
  <si>
    <t>株主総会による代表者の変更のため</t>
  </si>
  <si>
    <t>様式第２（第３条関係）</t>
    <rPh sb="0" eb="2">
      <t>ヨウシキ</t>
    </rPh>
    <rPh sb="2" eb="3">
      <t>ダイ</t>
    </rPh>
    <rPh sb="5" eb="6">
      <t>ダイ</t>
    </rPh>
    <rPh sb="7" eb="8">
      <t>ジョウ</t>
    </rPh>
    <rPh sb="8" eb="10">
      <t>カンケイ</t>
    </rPh>
    <phoneticPr fontId="1"/>
  </si>
  <si>
    <t>事　業　計　画　書</t>
    <rPh sb="0" eb="1">
      <t>コト</t>
    </rPh>
    <rPh sb="2" eb="3">
      <t>ゴウ</t>
    </rPh>
    <rPh sb="4" eb="5">
      <t>ケイ</t>
    </rPh>
    <rPh sb="6" eb="7">
      <t>ガ</t>
    </rPh>
    <rPh sb="8" eb="9">
      <t>ショ</t>
    </rPh>
    <phoneticPr fontId="1"/>
  </si>
  <si>
    <t>給油所名</t>
    <rPh sb="0" eb="3">
      <t>キュウユショ</t>
    </rPh>
    <rPh sb="3" eb="4">
      <t>メイ</t>
    </rPh>
    <phoneticPr fontId="1"/>
  </si>
  <si>
    <t>事業開始予定年月日</t>
    <rPh sb="0" eb="2">
      <t>ジギョウ</t>
    </rPh>
    <rPh sb="2" eb="4">
      <t>カイシ</t>
    </rPh>
    <rPh sb="4" eb="6">
      <t>ヨテイ</t>
    </rPh>
    <rPh sb="6" eb="8">
      <t>ネンゲツ</t>
    </rPh>
    <rPh sb="8" eb="9">
      <t>ヒ</t>
    </rPh>
    <phoneticPr fontId="1"/>
  </si>
  <si>
    <t>揮発油の購入先</t>
    <rPh sb="0" eb="3">
      <t>キハツユ</t>
    </rPh>
    <rPh sb="4" eb="7">
      <t>コウニュウサキ</t>
    </rPh>
    <phoneticPr fontId="1"/>
  </si>
  <si>
    <t>品質管理責任者の氏名</t>
    <rPh sb="0" eb="2">
      <t>ヒンシツ</t>
    </rPh>
    <rPh sb="2" eb="4">
      <t>カンリ</t>
    </rPh>
    <rPh sb="4" eb="7">
      <t>セキニンシャ</t>
    </rPh>
    <rPh sb="8" eb="10">
      <t>シメイ</t>
    </rPh>
    <phoneticPr fontId="1"/>
  </si>
  <si>
    <t>分析設備の種類又は
登録分析機関の名称</t>
    <rPh sb="0" eb="2">
      <t>ブンセキ</t>
    </rPh>
    <rPh sb="2" eb="4">
      <t>セツビ</t>
    </rPh>
    <rPh sb="5" eb="7">
      <t>シュルイ</t>
    </rPh>
    <rPh sb="7" eb="8">
      <t>マタ</t>
    </rPh>
    <rPh sb="10" eb="12">
      <t>トウロク</t>
    </rPh>
    <rPh sb="12" eb="14">
      <t>ブンセキ</t>
    </rPh>
    <rPh sb="14" eb="16">
      <t>キカン</t>
    </rPh>
    <rPh sb="17" eb="19">
      <t>メイショウ</t>
    </rPh>
    <phoneticPr fontId="1"/>
  </si>
  <si>
    <t>所要資金の額</t>
    <rPh sb="0" eb="2">
      <t>ショヨウ</t>
    </rPh>
    <rPh sb="2" eb="4">
      <t>シキン</t>
    </rPh>
    <rPh sb="5" eb="6">
      <t>ガク</t>
    </rPh>
    <phoneticPr fontId="1"/>
  </si>
  <si>
    <t>調達方法</t>
    <rPh sb="0" eb="2">
      <t>チョウタツ</t>
    </rPh>
    <rPh sb="2" eb="4">
      <t>ホウホウ</t>
    </rPh>
    <phoneticPr fontId="1"/>
  </si>
  <si>
    <t>内部資金</t>
    <rPh sb="0" eb="2">
      <t>ナイブ</t>
    </rPh>
    <rPh sb="2" eb="4">
      <t>シキン</t>
    </rPh>
    <phoneticPr fontId="1"/>
  </si>
  <si>
    <t>借入金</t>
    <rPh sb="0" eb="3">
      <t>カリイレキン</t>
    </rPh>
    <phoneticPr fontId="1"/>
  </si>
  <si>
    <t>計</t>
    <rPh sb="0" eb="1">
      <t>ケイ</t>
    </rPh>
    <phoneticPr fontId="1"/>
  </si>
  <si>
    <t>（備考）１　この用紙の大きさは、日本工業規格Ａ４とすること。
２　揮発油の分析を行う者にあっては、分析設備の種類又は登録分析機関の名称の欄に分析設備の製造者名及び型式を記載すること。</t>
    <rPh sb="1" eb="3">
      <t>ビコウ</t>
    </rPh>
    <rPh sb="8" eb="10">
      <t>ヨウシ</t>
    </rPh>
    <rPh sb="11" eb="12">
      <t>オオ</t>
    </rPh>
    <rPh sb="16" eb="18">
      <t>ニホン</t>
    </rPh>
    <rPh sb="18" eb="20">
      <t>コウギョウ</t>
    </rPh>
    <rPh sb="20" eb="22">
      <t>キカク</t>
    </rPh>
    <rPh sb="33" eb="36">
      <t>キハツユ</t>
    </rPh>
    <rPh sb="37" eb="39">
      <t>ブンセキ</t>
    </rPh>
    <rPh sb="40" eb="41">
      <t>オコナ</t>
    </rPh>
    <rPh sb="42" eb="43">
      <t>モノ</t>
    </rPh>
    <rPh sb="49" eb="51">
      <t>ブンセキ</t>
    </rPh>
    <rPh sb="51" eb="53">
      <t>セツビ</t>
    </rPh>
    <rPh sb="54" eb="56">
      <t>シュルイ</t>
    </rPh>
    <rPh sb="56" eb="57">
      <t>マタ</t>
    </rPh>
    <rPh sb="58" eb="60">
      <t>トウロク</t>
    </rPh>
    <rPh sb="60" eb="62">
      <t>ブンセキ</t>
    </rPh>
    <rPh sb="62" eb="64">
      <t>キカン</t>
    </rPh>
    <rPh sb="65" eb="67">
      <t>メイショウ</t>
    </rPh>
    <rPh sb="68" eb="69">
      <t>ラン</t>
    </rPh>
    <rPh sb="70" eb="72">
      <t>ブンセキ</t>
    </rPh>
    <rPh sb="72" eb="74">
      <t>セツビ</t>
    </rPh>
    <rPh sb="75" eb="78">
      <t>セイゾウシャ</t>
    </rPh>
    <rPh sb="78" eb="79">
      <t>メイ</t>
    </rPh>
    <rPh sb="79" eb="80">
      <t>オヨ</t>
    </rPh>
    <rPh sb="81" eb="83">
      <t>カタシキ</t>
    </rPh>
    <rPh sb="84" eb="86">
      <t>キサイ</t>
    </rPh>
    <phoneticPr fontId="1"/>
  </si>
  <si>
    <t>揮発油等の品質の確保等に関する法律第１４条第２項の規定により、次のとおり届出ます。</t>
    <rPh sb="25" eb="27">
      <t>キテイ</t>
    </rPh>
    <rPh sb="31" eb="32">
      <t>ツギ</t>
    </rPh>
    <rPh sb="36" eb="38">
      <t>トドケデ</t>
    </rPh>
    <phoneticPr fontId="1"/>
  </si>
  <si>
    <t>２　給油所の名称及び所在地</t>
    <rPh sb="2" eb="5">
      <t>キュウユショ</t>
    </rPh>
    <rPh sb="6" eb="8">
      <t>メイショウ</t>
    </rPh>
    <rPh sb="8" eb="9">
      <t>オヨ</t>
    </rPh>
    <rPh sb="10" eb="13">
      <t>ショザイチ</t>
    </rPh>
    <phoneticPr fontId="1"/>
  </si>
  <si>
    <t>３　品質管理者の氏名</t>
    <rPh sb="2" eb="4">
      <t>ヒンシツ</t>
    </rPh>
    <rPh sb="4" eb="7">
      <t>カンリシャ</t>
    </rPh>
    <rPh sb="8" eb="10">
      <t>シメイ</t>
    </rPh>
    <phoneticPr fontId="1"/>
  </si>
  <si>
    <t>４　選任（解任）の年月日</t>
    <rPh sb="2" eb="4">
      <t>センニン</t>
    </rPh>
    <rPh sb="5" eb="7">
      <t>カイニン</t>
    </rPh>
    <rPh sb="9" eb="12">
      <t>ネンガッピ</t>
    </rPh>
    <phoneticPr fontId="1"/>
  </si>
  <si>
    <t>５　解任の場合にあっては、その理由</t>
    <rPh sb="2" eb="4">
      <t>カイニン</t>
    </rPh>
    <rPh sb="5" eb="7">
      <t>バアイ</t>
    </rPh>
    <rPh sb="15" eb="17">
      <t>リユウ</t>
    </rPh>
    <phoneticPr fontId="1"/>
  </si>
  <si>
    <t>　　　揮発油等の品質の確保等に関する法律第８条第１項の変更登録を受けたいの
　　で、次のとおり申請します。</t>
    <phoneticPr fontId="1"/>
  </si>
  <si>
    <t>給油所の追加理由</t>
    <rPh sb="0" eb="3">
      <t>キュウユショ</t>
    </rPh>
    <rPh sb="4" eb="6">
      <t>ツイカ</t>
    </rPh>
    <rPh sb="6" eb="8">
      <t>リユウ</t>
    </rPh>
    <phoneticPr fontId="1"/>
  </si>
  <si>
    <t>追加給油所名</t>
    <rPh sb="0" eb="2">
      <t>ツイカ</t>
    </rPh>
    <rPh sb="2" eb="5">
      <t>キュウユショ</t>
    </rPh>
    <rPh sb="5" eb="6">
      <t>メイ</t>
    </rPh>
    <phoneticPr fontId="1"/>
  </si>
  <si>
    <t>給油所</t>
    <rPh sb="0" eb="3">
      <t>キュウユショ</t>
    </rPh>
    <phoneticPr fontId="1"/>
  </si>
  <si>
    <t>給油所住所</t>
    <rPh sb="0" eb="3">
      <t>キュウユショ</t>
    </rPh>
    <rPh sb="3" eb="5">
      <t>ジュウショ</t>
    </rPh>
    <phoneticPr fontId="1"/>
  </si>
  <si>
    <t>タンク容量</t>
    <rPh sb="3" eb="5">
      <t>ヨウリョウ</t>
    </rPh>
    <phoneticPr fontId="1"/>
  </si>
  <si>
    <t>計量器の数</t>
    <rPh sb="0" eb="3">
      <t>ケイリョウキ</t>
    </rPh>
    <rPh sb="4" eb="5">
      <t>カズ</t>
    </rPh>
    <phoneticPr fontId="1"/>
  </si>
  <si>
    <t>給油所の追加のため</t>
    <rPh sb="0" eb="3">
      <t>キュウユショ</t>
    </rPh>
    <rPh sb="4" eb="6">
      <t>ツイカ</t>
    </rPh>
    <phoneticPr fontId="1"/>
  </si>
  <si>
    <t>運営者交代のため</t>
    <rPh sb="0" eb="3">
      <t>ウンエイシャ</t>
    </rPh>
    <rPh sb="3" eb="5">
      <t>コウタイ</t>
    </rPh>
    <phoneticPr fontId="1"/>
  </si>
  <si>
    <t>追加給油所の事業開始予定年月日</t>
    <rPh sb="0" eb="2">
      <t>ツイカ</t>
    </rPh>
    <rPh sb="2" eb="5">
      <t>キュウユショ</t>
    </rPh>
    <rPh sb="6" eb="8">
      <t>ジギョウ</t>
    </rPh>
    <rPh sb="8" eb="10">
      <t>カイシ</t>
    </rPh>
    <rPh sb="10" eb="12">
      <t>ヨテイ</t>
    </rPh>
    <rPh sb="12" eb="15">
      <t>ネンガッピ</t>
    </rPh>
    <phoneticPr fontId="1"/>
  </si>
  <si>
    <t>揮発油の購入先</t>
    <rPh sb="0" eb="3">
      <t>キハツユ</t>
    </rPh>
    <rPh sb="4" eb="7">
      <t>コウニュウサキ</t>
    </rPh>
    <phoneticPr fontId="1"/>
  </si>
  <si>
    <t>品質管理者の氏名</t>
    <rPh sb="0" eb="2">
      <t>ヒンシツ</t>
    </rPh>
    <rPh sb="2" eb="5">
      <t>カンリシャ</t>
    </rPh>
    <rPh sb="6" eb="8">
      <t>シメイ</t>
    </rPh>
    <phoneticPr fontId="1"/>
  </si>
  <si>
    <t>内部資金</t>
    <rPh sb="0" eb="2">
      <t>ナイブ</t>
    </rPh>
    <rPh sb="2" eb="4">
      <t>シキン</t>
    </rPh>
    <phoneticPr fontId="1"/>
  </si>
  <si>
    <t>借入金</t>
    <rPh sb="0" eb="3">
      <t>カリイレキン</t>
    </rPh>
    <phoneticPr fontId="1"/>
  </si>
  <si>
    <t>所要資金の額</t>
    <rPh sb="0" eb="2">
      <t>ショヨウ</t>
    </rPh>
    <rPh sb="2" eb="4">
      <t>シキン</t>
    </rPh>
    <rPh sb="5" eb="6">
      <t>ガク</t>
    </rPh>
    <phoneticPr fontId="1"/>
  </si>
  <si>
    <t>千円</t>
    <rPh sb="0" eb="2">
      <t>センエン</t>
    </rPh>
    <phoneticPr fontId="1"/>
  </si>
  <si>
    <t>給油所の新規追加</t>
    <rPh sb="0" eb="3">
      <t>キュウユショ</t>
    </rPh>
    <rPh sb="4" eb="6">
      <t>シンキ</t>
    </rPh>
    <rPh sb="6" eb="8">
      <t>ツイカ</t>
    </rPh>
    <phoneticPr fontId="1"/>
  </si>
  <si>
    <t>：</t>
    <phoneticPr fontId="1"/>
  </si>
  <si>
    <t>（一社）全国石油協会</t>
    <rPh sb="1" eb="3">
      <t>イッシャ</t>
    </rPh>
    <rPh sb="4" eb="6">
      <t>ゼンコク</t>
    </rPh>
    <rPh sb="6" eb="8">
      <t>セキユ</t>
    </rPh>
    <rPh sb="8" eb="10">
      <t>キョウカイ</t>
    </rPh>
    <phoneticPr fontId="1"/>
  </si>
  <si>
    <t>金額　（千円）</t>
    <rPh sb="0" eb="2">
      <t>キンガク</t>
    </rPh>
    <rPh sb="4" eb="6">
      <t>センエン</t>
    </rPh>
    <phoneticPr fontId="1"/>
  </si>
  <si>
    <t>（第２面）</t>
    <rPh sb="1" eb="2">
      <t>ダイ</t>
    </rPh>
    <rPh sb="3" eb="4">
      <t>メン</t>
    </rPh>
    <phoneticPr fontId="1"/>
  </si>
  <si>
    <r>
      <rPr>
        <sz val="10"/>
        <color rgb="FFFF0000"/>
        <rFont val="ＭＳ Ｐゴシック"/>
        <family val="3"/>
        <charset val="128"/>
        <scheme val="minor"/>
      </rPr>
      <t>（運営者交代の場合のみ）</t>
    </r>
    <r>
      <rPr>
        <sz val="10"/>
        <color theme="1"/>
        <rFont val="ＭＳ Ｐゴシック"/>
        <family val="3"/>
        <charset val="128"/>
        <scheme val="minor"/>
      </rPr>
      <t xml:space="preserve">
旧事業者名</t>
    </r>
    <rPh sb="1" eb="4">
      <t>ウンエイシャ</t>
    </rPh>
    <rPh sb="4" eb="6">
      <t>コウタイ</t>
    </rPh>
    <rPh sb="7" eb="9">
      <t>バアイ</t>
    </rPh>
    <rPh sb="13" eb="14">
      <t>キュウ</t>
    </rPh>
    <rPh sb="14" eb="17">
      <t>ジギョウシャ</t>
    </rPh>
    <rPh sb="17" eb="18">
      <t>メイ</t>
    </rPh>
    <phoneticPr fontId="1"/>
  </si>
  <si>
    <r>
      <rPr>
        <sz val="10"/>
        <color rgb="FFFF0000"/>
        <rFont val="ＭＳ Ｐゴシック"/>
        <family val="3"/>
        <charset val="128"/>
        <scheme val="minor"/>
      </rPr>
      <t>（運営者交代の場合のみ）</t>
    </r>
    <r>
      <rPr>
        <sz val="10"/>
        <color theme="1"/>
        <rFont val="ＭＳ Ｐゴシック"/>
        <family val="2"/>
        <charset val="128"/>
        <scheme val="minor"/>
      </rPr>
      <t xml:space="preserve">
旧事業者の登録番号</t>
    </r>
    <rPh sb="13" eb="14">
      <t>キュウ</t>
    </rPh>
    <rPh sb="14" eb="17">
      <t>ジギョウシャ</t>
    </rPh>
    <rPh sb="18" eb="20">
      <t>トウロク</t>
    </rPh>
    <rPh sb="20" eb="22">
      <t>バンゴウ</t>
    </rPh>
    <phoneticPr fontId="1"/>
  </si>
  <si>
    <t>揮発油</t>
    <rPh sb="0" eb="3">
      <t>キハツユ</t>
    </rPh>
    <phoneticPr fontId="1"/>
  </si>
  <si>
    <t>灯油</t>
    <rPh sb="0" eb="2">
      <t>トウユ</t>
    </rPh>
    <phoneticPr fontId="1"/>
  </si>
  <si>
    <t>軽油</t>
    <rPh sb="0" eb="2">
      <t>ケイユ</t>
    </rPh>
    <phoneticPr fontId="1"/>
  </si>
  <si>
    <t>●　給油所の新規追加</t>
    <rPh sb="2" eb="5">
      <t>キュウユショ</t>
    </rPh>
    <rPh sb="6" eb="8">
      <t>シンキ</t>
    </rPh>
    <rPh sb="8" eb="10">
      <t>ツイカ</t>
    </rPh>
    <phoneticPr fontId="1"/>
  </si>
  <si>
    <t>様式第９（第１２条関係）</t>
    <phoneticPr fontId="1"/>
  </si>
  <si>
    <t>事業計画書（様式第２）</t>
    <rPh sb="0" eb="2">
      <t>ジギョウ</t>
    </rPh>
    <rPh sb="2" eb="5">
      <t>ケイカクショ</t>
    </rPh>
    <rPh sb="6" eb="8">
      <t>ヨウシキ</t>
    </rPh>
    <rPh sb="8" eb="9">
      <t>ダイ</t>
    </rPh>
    <phoneticPr fontId="1"/>
  </si>
  <si>
    <t>揮発油分析受託証明書（原本）</t>
    <rPh sb="0" eb="3">
      <t>キハツユ</t>
    </rPh>
    <rPh sb="3" eb="5">
      <t>ブンセキ</t>
    </rPh>
    <rPh sb="5" eb="7">
      <t>ジュタク</t>
    </rPh>
    <rPh sb="7" eb="10">
      <t>ショウメイショ</t>
    </rPh>
    <rPh sb="11" eb="13">
      <t>ゲンポン</t>
    </rPh>
    <phoneticPr fontId="1"/>
  </si>
  <si>
    <t>危険物取扱者免状（表・裏）コピー</t>
    <rPh sb="0" eb="3">
      <t>キケンブツ</t>
    </rPh>
    <rPh sb="3" eb="6">
      <t>トリアツカイシャ</t>
    </rPh>
    <rPh sb="6" eb="8">
      <t>メンジョウ</t>
    </rPh>
    <rPh sb="9" eb="10">
      <t>オモテ</t>
    </rPh>
    <rPh sb="11" eb="12">
      <t>ウラ</t>
    </rPh>
    <phoneticPr fontId="1"/>
  </si>
  <si>
    <t>（全国石油協会に依頼し取得してください）</t>
    <rPh sb="1" eb="3">
      <t>ゼンコク</t>
    </rPh>
    <rPh sb="3" eb="5">
      <t>セキユ</t>
    </rPh>
    <rPh sb="5" eb="7">
      <t>キョウカイ</t>
    </rPh>
    <rPh sb="8" eb="10">
      <t>イライ</t>
    </rPh>
    <rPh sb="11" eb="13">
      <t>シュトク</t>
    </rPh>
    <phoneticPr fontId="1"/>
  </si>
  <si>
    <t>３　主たる販売施設の概要</t>
    <rPh sb="2" eb="3">
      <t>シュ</t>
    </rPh>
    <rPh sb="5" eb="7">
      <t>ハンバイ</t>
    </rPh>
    <rPh sb="7" eb="9">
      <t>シセツ</t>
    </rPh>
    <rPh sb="10" eb="12">
      <t>ガイヨウ</t>
    </rPh>
    <phoneticPr fontId="1"/>
  </si>
  <si>
    <t>営業所の名称</t>
    <rPh sb="0" eb="3">
      <t>エイギョウショ</t>
    </rPh>
    <rPh sb="4" eb="6">
      <t>メイショウ</t>
    </rPh>
    <phoneticPr fontId="1"/>
  </si>
  <si>
    <t>貯蔵設備・計量器（可搬式も含む。）</t>
    <rPh sb="0" eb="2">
      <t>チョゾウ</t>
    </rPh>
    <rPh sb="2" eb="4">
      <t>セツビ</t>
    </rPh>
    <rPh sb="5" eb="8">
      <t>ケイリョウキ</t>
    </rPh>
    <rPh sb="9" eb="11">
      <t>カハン</t>
    </rPh>
    <rPh sb="11" eb="12">
      <t>シキ</t>
    </rPh>
    <rPh sb="13" eb="14">
      <t>フク</t>
    </rPh>
    <phoneticPr fontId="1"/>
  </si>
  <si>
    <t>（　油　種　）</t>
    <rPh sb="2" eb="3">
      <t>アブラ</t>
    </rPh>
    <rPh sb="4" eb="5">
      <t>シュ</t>
    </rPh>
    <phoneticPr fontId="1"/>
  </si>
  <si>
    <t>a</t>
    <phoneticPr fontId="1"/>
  </si>
  <si>
    <t>b</t>
    <phoneticPr fontId="1"/>
  </si>
  <si>
    <t>c</t>
    <phoneticPr fontId="1"/>
  </si>
  <si>
    <t>d</t>
    <phoneticPr fontId="1"/>
  </si>
  <si>
    <t>e</t>
    <phoneticPr fontId="1"/>
  </si>
  <si>
    <t>揮発油</t>
    <rPh sb="0" eb="3">
      <t>キハツユ</t>
    </rPh>
    <phoneticPr fontId="1"/>
  </si>
  <si>
    <t>軽　油</t>
    <rPh sb="0" eb="1">
      <t>ケイ</t>
    </rPh>
    <rPh sb="2" eb="3">
      <t>アブラ</t>
    </rPh>
    <phoneticPr fontId="1"/>
  </si>
  <si>
    <t>灯　油</t>
    <rPh sb="0" eb="1">
      <t>ヒ</t>
    </rPh>
    <rPh sb="2" eb="3">
      <t>アブラ</t>
    </rPh>
    <phoneticPr fontId="1"/>
  </si>
  <si>
    <t>（タンク総容量）</t>
    <rPh sb="4" eb="7">
      <t>ソウヨウリョウ</t>
    </rPh>
    <phoneticPr fontId="1"/>
  </si>
  <si>
    <t>（タンク基数）</t>
    <rPh sb="4" eb="6">
      <t>キスウ</t>
    </rPh>
    <phoneticPr fontId="1"/>
  </si>
  <si>
    <t>（計量器数）</t>
    <rPh sb="1" eb="4">
      <t>ケイリョウキ</t>
    </rPh>
    <rPh sb="4" eb="5">
      <t>スウ</t>
    </rPh>
    <phoneticPr fontId="1"/>
  </si>
  <si>
    <t>KL</t>
    <phoneticPr fontId="1"/>
  </si>
  <si>
    <t>基</t>
    <rPh sb="0" eb="1">
      <t>キ</t>
    </rPh>
    <phoneticPr fontId="1"/>
  </si>
  <si>
    <t>４　主たる仕入先</t>
    <rPh sb="2" eb="3">
      <t>シュ</t>
    </rPh>
    <rPh sb="5" eb="8">
      <t>シイレサキ</t>
    </rPh>
    <phoneticPr fontId="1"/>
  </si>
  <si>
    <t>５　販売しようとする石油の種類</t>
    <rPh sb="2" eb="4">
      <t>ハンバイ</t>
    </rPh>
    <rPh sb="10" eb="12">
      <t>セキユ</t>
    </rPh>
    <rPh sb="13" eb="15">
      <t>シュルイ</t>
    </rPh>
    <phoneticPr fontId="1"/>
  </si>
  <si>
    <t>６　事業開始時期</t>
    <rPh sb="2" eb="4">
      <t>ジギョウ</t>
    </rPh>
    <rPh sb="4" eb="6">
      <t>カイシ</t>
    </rPh>
    <rPh sb="6" eb="8">
      <t>ジキ</t>
    </rPh>
    <phoneticPr fontId="1"/>
  </si>
  <si>
    <t>備考</t>
    <rPh sb="0" eb="2">
      <t>ビコウ</t>
    </rPh>
    <phoneticPr fontId="1"/>
  </si>
  <si>
    <t>　用紙の大きさは、日本工業規格A４とする。</t>
    <rPh sb="1" eb="3">
      <t>ヨウシ</t>
    </rPh>
    <rPh sb="4" eb="5">
      <t>オオ</t>
    </rPh>
    <rPh sb="9" eb="11">
      <t>ニホン</t>
    </rPh>
    <rPh sb="11" eb="13">
      <t>コウギョウ</t>
    </rPh>
    <rPh sb="13" eb="15">
      <t>キカク</t>
    </rPh>
    <phoneticPr fontId="1"/>
  </si>
  <si>
    <t>　「主たる販売施設の概要」は営業所ごとに記載すること。</t>
    <rPh sb="2" eb="3">
      <t>シュ</t>
    </rPh>
    <rPh sb="5" eb="7">
      <t>ハンバイ</t>
    </rPh>
    <rPh sb="7" eb="9">
      <t>シセツ</t>
    </rPh>
    <rPh sb="10" eb="12">
      <t>ガイヨウ</t>
    </rPh>
    <rPh sb="14" eb="17">
      <t>エイギョウショ</t>
    </rPh>
    <rPh sb="20" eb="22">
      <t>キサイ</t>
    </rPh>
    <phoneticPr fontId="1"/>
  </si>
  <si>
    <t>　「主たる販売施設の概要」について記載しきれないときは、この様式の例により作成した書面に記載して、第２面の次に添付すること。</t>
    <rPh sb="2" eb="3">
      <t>シュ</t>
    </rPh>
    <rPh sb="5" eb="7">
      <t>ハンバイ</t>
    </rPh>
    <rPh sb="7" eb="9">
      <t>シセツ</t>
    </rPh>
    <rPh sb="10" eb="12">
      <t>ガイヨウ</t>
    </rPh>
    <rPh sb="17" eb="19">
      <t>キサイ</t>
    </rPh>
    <rPh sb="30" eb="32">
      <t>ヨウシキ</t>
    </rPh>
    <rPh sb="33" eb="34">
      <t>レイ</t>
    </rPh>
    <rPh sb="37" eb="39">
      <t>サクセイ</t>
    </rPh>
    <rPh sb="41" eb="43">
      <t>ショメン</t>
    </rPh>
    <rPh sb="44" eb="46">
      <t>キサイ</t>
    </rPh>
    <rPh sb="49" eb="50">
      <t>ダイ</t>
    </rPh>
    <rPh sb="51" eb="52">
      <t>メン</t>
    </rPh>
    <rPh sb="53" eb="54">
      <t>ツギ</t>
    </rPh>
    <rPh sb="55" eb="57">
      <t>テンプ</t>
    </rPh>
    <phoneticPr fontId="1"/>
  </si>
  <si>
    <t>および第２面</t>
    <rPh sb="3" eb="4">
      <t>ダイ</t>
    </rPh>
    <rPh sb="5" eb="6">
      <t>メン</t>
    </rPh>
    <phoneticPr fontId="1"/>
  </si>
  <si>
    <t>新設のため</t>
    <rPh sb="0" eb="2">
      <t>シンセツ</t>
    </rPh>
    <phoneticPr fontId="1"/>
  </si>
  <si>
    <t>タンク
総容量（KL）</t>
    <rPh sb="4" eb="5">
      <t>ソウ</t>
    </rPh>
    <rPh sb="5" eb="7">
      <t>ヨウリョウ</t>
    </rPh>
    <phoneticPr fontId="1"/>
  </si>
  <si>
    <t>タンク
基数（基）</t>
    <rPh sb="4" eb="6">
      <t>キスウ</t>
    </rPh>
    <rPh sb="7" eb="8">
      <t>キ</t>
    </rPh>
    <phoneticPr fontId="1"/>
  </si>
  <si>
    <t>計量器の数（基）</t>
    <rPh sb="0" eb="3">
      <t>ケイリョウキ</t>
    </rPh>
    <rPh sb="4" eb="5">
      <t>カズ</t>
    </rPh>
    <rPh sb="6" eb="7">
      <t>キ</t>
    </rPh>
    <phoneticPr fontId="1"/>
  </si>
  <si>
    <t>品質管理者選任届出書（様式第９）</t>
    <rPh sb="0" eb="2">
      <t>ヒンシツ</t>
    </rPh>
    <rPh sb="2" eb="5">
      <t>カンリシャ</t>
    </rPh>
    <rPh sb="5" eb="7">
      <t>センニン</t>
    </rPh>
    <rPh sb="7" eb="10">
      <t>トドケデショ</t>
    </rPh>
    <rPh sb="11" eb="13">
      <t>ヨウシキ</t>
    </rPh>
    <rPh sb="13" eb="14">
      <t>ダイ</t>
    </rPh>
    <phoneticPr fontId="1"/>
  </si>
  <si>
    <t>　　揮発油等の品質の確保等に関する法律第８条第１項の変更登録を受けたいの
　で、次のとおり申請します。</t>
    <phoneticPr fontId="1"/>
  </si>
  <si>
    <t>品質管理者選任届出書</t>
    <rPh sb="0" eb="2">
      <t>ヒンシツ</t>
    </rPh>
    <rPh sb="2" eb="5">
      <t>カンリシャ</t>
    </rPh>
    <rPh sb="5" eb="7">
      <t>センニン</t>
    </rPh>
    <rPh sb="7" eb="10">
      <t>トドケデショ</t>
    </rPh>
    <phoneticPr fontId="1"/>
  </si>
  <si>
    <t>本ページ以降（計１３ページ）をA4片面印刷し、下記事項を確認し、レ点チェックを付けてください。揮発油分析受託証明書および危険物取扱者免状の写しを添えて、下段送付先まで送付してください。</t>
    <rPh sb="0" eb="1">
      <t>ホン</t>
    </rPh>
    <rPh sb="4" eb="6">
      <t>イコウ</t>
    </rPh>
    <rPh sb="7" eb="8">
      <t>ケイ</t>
    </rPh>
    <rPh sb="17" eb="19">
      <t>カタメン</t>
    </rPh>
    <rPh sb="19" eb="21">
      <t>インサツ</t>
    </rPh>
    <rPh sb="23" eb="25">
      <t>カキ</t>
    </rPh>
    <rPh sb="25" eb="27">
      <t>ジコウ</t>
    </rPh>
    <rPh sb="28" eb="30">
      <t>カクニン</t>
    </rPh>
    <rPh sb="33" eb="34">
      <t>テン</t>
    </rPh>
    <rPh sb="39" eb="40">
      <t>ツ</t>
    </rPh>
    <rPh sb="60" eb="63">
      <t>キケンブツ</t>
    </rPh>
    <rPh sb="63" eb="65">
      <t>トリアツカイ</t>
    </rPh>
    <rPh sb="65" eb="66">
      <t>シャ</t>
    </rPh>
    <rPh sb="66" eb="68">
      <t>メンジョウ</t>
    </rPh>
    <rPh sb="69" eb="70">
      <t>ウツ</t>
    </rPh>
    <rPh sb="72" eb="73">
      <t>ソ</t>
    </rPh>
    <rPh sb="76" eb="78">
      <t>ゲダン</t>
    </rPh>
    <rPh sb="78" eb="81">
      <t>ソウフサキ</t>
    </rPh>
    <rPh sb="83" eb="85">
      <t>ソウフ</t>
    </rPh>
    <phoneticPr fontId="1"/>
  </si>
  <si>
    <t>ver.1</t>
    <phoneticPr fontId="1"/>
  </si>
  <si>
    <t>〒４６０－８５１０
名古屋市中区三の丸２－５－２
　中部経済産業局　資源エネルギー環境部　資源・燃料課　品確法担当者　宛</t>
    <rPh sb="10" eb="14">
      <t>ナゴヤシ</t>
    </rPh>
    <rPh sb="14" eb="16">
      <t>ナカク</t>
    </rPh>
    <rPh sb="16" eb="17">
      <t>サン</t>
    </rPh>
    <rPh sb="18" eb="19">
      <t>マル</t>
    </rPh>
    <rPh sb="27" eb="29">
      <t>チュウブ</t>
    </rPh>
    <rPh sb="29" eb="31">
      <t>ケイザイ</t>
    </rPh>
    <rPh sb="31" eb="34">
      <t>サンギョウキョク</t>
    </rPh>
    <rPh sb="35" eb="37">
      <t>シゲン</t>
    </rPh>
    <rPh sb="42" eb="45">
      <t>カンキョウブ</t>
    </rPh>
    <rPh sb="46" eb="48">
      <t>シゲン</t>
    </rPh>
    <rPh sb="49" eb="52">
      <t>ネンリョウカ</t>
    </rPh>
    <rPh sb="53" eb="56">
      <t>ヒンカクホウ</t>
    </rPh>
    <rPh sb="56" eb="59">
      <t>タントウシャ</t>
    </rPh>
    <rPh sb="60" eb="61">
      <t>ア</t>
    </rPh>
    <phoneticPr fontId="1"/>
  </si>
  <si>
    <r>
      <t>下記の</t>
    </r>
    <r>
      <rPr>
        <b/>
        <sz val="14"/>
        <color rgb="FFFF0000"/>
        <rFont val="ＭＳ Ｐゴシック"/>
        <family val="3"/>
        <charset val="128"/>
        <scheme val="minor"/>
      </rPr>
      <t>黄色部分</t>
    </r>
    <r>
      <rPr>
        <sz val="14"/>
        <color theme="1"/>
        <rFont val="ＭＳ Ｐゴシック"/>
        <family val="3"/>
        <charset val="128"/>
        <scheme val="minor"/>
      </rPr>
      <t>を記入し、最下部の「</t>
    </r>
    <r>
      <rPr>
        <b/>
        <sz val="14"/>
        <color rgb="FFFF0000"/>
        <rFont val="ＭＳ Ｐゴシック"/>
        <family val="3"/>
        <charset val="128"/>
        <scheme val="minor"/>
      </rPr>
      <t>印刷ページへ</t>
    </r>
    <r>
      <rPr>
        <sz val="14"/>
        <color theme="1"/>
        <rFont val="ＭＳ Ｐゴシック"/>
        <family val="3"/>
        <charset val="128"/>
        <scheme val="minor"/>
      </rPr>
      <t>」を押してください。
不明点がある場合は、中部経済産業局資源・燃料課（TEL：０５２－９５１－２７８１）まで、ご連絡お願いします。</t>
    </r>
    <rPh sb="0" eb="2">
      <t>カキ</t>
    </rPh>
    <rPh sb="3" eb="5">
      <t>キイロ</t>
    </rPh>
    <rPh sb="5" eb="7">
      <t>ブブン</t>
    </rPh>
    <rPh sb="8" eb="10">
      <t>キニュウ</t>
    </rPh>
    <rPh sb="12" eb="15">
      <t>サイカブ</t>
    </rPh>
    <rPh sb="17" eb="19">
      <t>インサツ</t>
    </rPh>
    <rPh sb="25" eb="26">
      <t>オ</t>
    </rPh>
    <rPh sb="34" eb="37">
      <t>フメイテン</t>
    </rPh>
    <rPh sb="40" eb="42">
      <t>バアイ</t>
    </rPh>
    <rPh sb="44" eb="46">
      <t>チュウブ</t>
    </rPh>
    <rPh sb="46" eb="48">
      <t>ケイザイ</t>
    </rPh>
    <rPh sb="48" eb="51">
      <t>サンギョウキョク</t>
    </rPh>
    <rPh sb="51" eb="53">
      <t>シゲン</t>
    </rPh>
    <rPh sb="54" eb="57">
      <t>ネンリョウカ</t>
    </rPh>
    <rPh sb="79" eb="81">
      <t>レンラク</t>
    </rPh>
    <rPh sb="82" eb="8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</si>
</sst>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
      <u/>
      <sz val="11"/>
      <color theme="1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sz val="14"/>
      <color theme="1"/>
      <name val="ＭＳ Ｐゴシック"/>
      <family val="3"/>
      <charset val="128"/>
      <scheme val="minor"/>
    </font>
    <font>
      <sz val="16"/>
      <color rgb="FFFF000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4"/>
      <color rgb="FFFF0000"/>
      <name val="ＭＳ Ｐゴシック"/>
      <family val="3"/>
      <charset val="128"/>
      <scheme val="minor"/>
    </font>
    <font>
      <b/>
      <u/>
      <sz val="26"/>
      <color rgb="FFFF0000"/>
      <name val="ＭＳ Ｐゴシック"/>
      <family val="3"/>
      <charset val="128"/>
      <scheme val="minor"/>
    </font>
    <font>
      <sz val="18"/>
      <color theme="1"/>
      <name val="ＭＳ Ｐゴシック"/>
      <family val="3"/>
      <charset val="128"/>
      <scheme val="minor"/>
    </font>
    <font>
      <sz val="11"/>
      <color rgb="FFFF0000"/>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0"/>
      <color rgb="FFFF000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44">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4" fillId="0" borderId="0" xfId="0" applyFont="1">
      <alignment vertical="center"/>
    </xf>
    <xf numFmtId="0" fontId="5" fillId="0" borderId="0" xfId="0" applyFont="1">
      <alignment vertical="center"/>
    </xf>
    <xf numFmtId="0" fontId="4" fillId="0" borderId="0" xfId="0" applyFont="1" applyAlignment="1">
      <alignment vertical="center" wrapText="1"/>
    </xf>
    <xf numFmtId="0" fontId="0" fillId="0" borderId="4" xfId="0" applyBorder="1">
      <alignment vertical="center"/>
    </xf>
    <xf numFmtId="0" fontId="0" fillId="0" borderId="9" xfId="0" applyBorder="1">
      <alignment vertical="center"/>
    </xf>
    <xf numFmtId="0" fontId="0" fillId="0" borderId="10" xfId="0" applyBorder="1">
      <alignment vertical="center"/>
    </xf>
    <xf numFmtId="0" fontId="0" fillId="0" borderId="7" xfId="0" applyBorder="1">
      <alignment vertical="center"/>
    </xf>
    <xf numFmtId="0" fontId="0" fillId="0" borderId="5" xfId="0" applyBorder="1">
      <alignment vertical="center"/>
    </xf>
    <xf numFmtId="0" fontId="0" fillId="0" borderId="12" xfId="0" applyBorder="1">
      <alignment vertical="center"/>
    </xf>
    <xf numFmtId="0" fontId="7" fillId="0" borderId="0" xfId="0" applyFont="1">
      <alignment vertical="center"/>
    </xf>
    <xf numFmtId="0" fontId="0" fillId="3" borderId="0" xfId="0" applyFill="1" applyBorder="1">
      <alignment vertical="center"/>
    </xf>
    <xf numFmtId="0" fontId="4" fillId="0" borderId="13" xfId="0" applyFont="1" applyBorder="1">
      <alignment vertical="center"/>
    </xf>
    <xf numFmtId="0" fontId="4" fillId="0" borderId="0" xfId="0" applyFont="1" applyBorder="1">
      <alignment vertical="center"/>
    </xf>
    <xf numFmtId="0" fontId="4"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0" fillId="0" borderId="6" xfId="0" applyBorder="1" applyAlignment="1">
      <alignment horizontal="center" vertical="center"/>
    </xf>
    <xf numFmtId="0" fontId="0" fillId="0" borderId="0" xfId="0" applyFill="1" applyBorder="1" applyAlignment="1">
      <alignment horizontal="center" vertical="center"/>
    </xf>
    <xf numFmtId="49" fontId="0" fillId="0" borderId="0" xfId="0" applyNumberFormat="1" applyFill="1" applyBorder="1" applyAlignment="1">
      <alignment horizontal="center" vertical="center"/>
    </xf>
    <xf numFmtId="0" fontId="0" fillId="0" borderId="2" xfId="0" applyBorder="1">
      <alignment vertical="center"/>
    </xf>
    <xf numFmtId="0" fontId="4" fillId="0" borderId="0" xfId="0" applyFont="1" applyAlignment="1">
      <alignment vertical="center" shrinkToFit="1"/>
    </xf>
    <xf numFmtId="0" fontId="0" fillId="0" borderId="0" xfId="0" applyAlignment="1">
      <alignment vertical="center" wrapText="1"/>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20" fillId="0" borderId="0" xfId="0" applyFont="1">
      <alignment vertical="center"/>
    </xf>
    <xf numFmtId="0" fontId="4" fillId="0" borderId="7"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 xfId="0" applyFont="1" applyBorder="1">
      <alignment vertical="center"/>
    </xf>
    <xf numFmtId="0" fontId="4" fillId="0" borderId="12" xfId="0" applyFont="1" applyBorder="1">
      <alignment vertical="center"/>
    </xf>
    <xf numFmtId="0" fontId="4" fillId="0" borderId="0" xfId="0" applyFont="1" applyAlignment="1">
      <alignment vertical="top" wrapText="1"/>
    </xf>
    <xf numFmtId="0" fontId="4"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0" fillId="0" borderId="0" xfId="0" applyBorder="1" applyAlignment="1">
      <alignment horizontal="center" vertical="center" shrinkToFit="1"/>
    </xf>
    <xf numFmtId="0" fontId="15" fillId="0" borderId="0" xfId="0" applyFont="1" applyFill="1" applyBorder="1" applyAlignment="1">
      <alignment horizontal="center" vertical="center"/>
    </xf>
    <xf numFmtId="0" fontId="0" fillId="0" borderId="1" xfId="0" applyBorder="1" applyAlignment="1">
      <alignment horizontal="center"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49" fontId="0" fillId="3" borderId="6" xfId="0" applyNumberFormat="1" applyFill="1" applyBorder="1" applyAlignment="1">
      <alignment horizontal="center" vertical="center"/>
    </xf>
    <xf numFmtId="0" fontId="2" fillId="0" borderId="0" xfId="0" applyNumberFormat="1" applyFont="1" applyAlignment="1">
      <alignment vertical="center" wrapText="1"/>
    </xf>
    <xf numFmtId="0" fontId="9" fillId="0" borderId="4" xfId="0" applyFont="1" applyBorder="1" applyAlignment="1">
      <alignment horizontal="left" vertical="center"/>
    </xf>
    <xf numFmtId="0" fontId="9" fillId="0" borderId="9" xfId="0" applyFont="1" applyBorder="1" applyAlignment="1">
      <alignment horizontal="left" vertical="center"/>
    </xf>
    <xf numFmtId="0" fontId="4" fillId="0" borderId="7" xfId="0" applyFont="1" applyBorder="1" applyAlignment="1"/>
    <xf numFmtId="0" fontId="4" fillId="0" borderId="5" xfId="0" applyFont="1" applyBorder="1" applyAlignment="1"/>
    <xf numFmtId="0" fontId="4" fillId="0" borderId="0" xfId="0" applyFont="1" applyBorder="1" applyAlignment="1">
      <alignment horizontal="center"/>
    </xf>
    <xf numFmtId="0" fontId="4" fillId="0" borderId="0" xfId="0" applyFont="1" applyBorder="1" applyAlignment="1"/>
    <xf numFmtId="0" fontId="4" fillId="0" borderId="10" xfId="0" applyFont="1" applyBorder="1" applyAlignment="1"/>
    <xf numFmtId="0" fontId="4" fillId="0" borderId="0" xfId="0" applyFont="1" applyAlignment="1"/>
    <xf numFmtId="0" fontId="4" fillId="0" borderId="6" xfId="0" applyFont="1" applyBorder="1" applyAlignment="1"/>
    <xf numFmtId="0" fontId="0" fillId="2" borderId="1" xfId="0"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shrinkToFit="1"/>
      <protection locked="0"/>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28" xfId="0" applyBorder="1" applyAlignment="1">
      <alignment horizontal="center" vertical="center" wrapText="1" shrinkToFit="1"/>
    </xf>
    <xf numFmtId="0" fontId="0" fillId="0" borderId="30" xfId="0" applyBorder="1" applyAlignment="1">
      <alignment horizontal="center" vertical="center" wrapText="1" shrinkToFit="1"/>
    </xf>
    <xf numFmtId="0" fontId="15" fillId="2" borderId="1" xfId="0" applyFont="1" applyFill="1" applyBorder="1" applyAlignment="1" applyProtection="1">
      <alignment horizontal="center" vertical="center"/>
      <protection locked="0"/>
    </xf>
    <xf numFmtId="0" fontId="0" fillId="0" borderId="1" xfId="0" applyFill="1" applyBorder="1" applyAlignment="1">
      <alignment horizontal="center" vertical="center"/>
    </xf>
    <xf numFmtId="0" fontId="1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8" fillId="4" borderId="14" xfId="1" applyFont="1" applyFill="1" applyBorder="1" applyAlignment="1">
      <alignment horizontal="center" vertical="center"/>
    </xf>
    <xf numFmtId="0" fontId="18" fillId="4" borderId="15" xfId="1" applyFont="1" applyFill="1" applyBorder="1" applyAlignment="1">
      <alignment horizontal="center" vertical="center"/>
    </xf>
    <xf numFmtId="0" fontId="18" fillId="4" borderId="16" xfId="1" applyFont="1" applyFill="1" applyBorder="1" applyAlignment="1">
      <alignment horizontal="center" vertical="center"/>
    </xf>
    <xf numFmtId="0" fontId="18" fillId="4" borderId="20" xfId="1" applyFont="1" applyFill="1" applyBorder="1" applyAlignment="1">
      <alignment horizontal="center" vertical="center"/>
    </xf>
    <xf numFmtId="0" fontId="18" fillId="4" borderId="0" xfId="1" applyFont="1" applyFill="1" applyBorder="1" applyAlignment="1">
      <alignment horizontal="center" vertical="center"/>
    </xf>
    <xf numFmtId="0" fontId="18" fillId="4" borderId="21" xfId="1" applyFont="1" applyFill="1" applyBorder="1" applyAlignment="1">
      <alignment horizontal="center" vertical="center"/>
    </xf>
    <xf numFmtId="0" fontId="18" fillId="4" borderId="17" xfId="1" applyFont="1" applyFill="1" applyBorder="1" applyAlignment="1">
      <alignment horizontal="center" vertical="center"/>
    </xf>
    <xf numFmtId="0" fontId="18" fillId="4" borderId="18" xfId="1" applyFont="1" applyFill="1" applyBorder="1" applyAlignment="1">
      <alignment horizontal="center" vertical="center"/>
    </xf>
    <xf numFmtId="0" fontId="18" fillId="4" borderId="19" xfId="1" applyFont="1" applyFill="1" applyBorder="1" applyAlignment="1">
      <alignment horizontal="center" vertical="center"/>
    </xf>
    <xf numFmtId="49" fontId="0" fillId="2" borderId="2" xfId="0" applyNumberForma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49" fontId="0" fillId="2" borderId="2" xfId="0" applyNumberFormat="1" applyFill="1" applyBorder="1" applyAlignment="1" applyProtection="1">
      <alignment horizontal="center" vertical="center" shrinkToFit="1"/>
      <protection locked="0"/>
    </xf>
    <xf numFmtId="49" fontId="0" fillId="2" borderId="6" xfId="0" applyNumberFormat="1" applyFill="1" applyBorder="1" applyAlignment="1" applyProtection="1">
      <alignment horizontal="center" vertical="center" shrinkToFit="1"/>
      <protection locked="0"/>
    </xf>
    <xf numFmtId="49" fontId="0" fillId="2" borderId="3" xfId="0" applyNumberFormat="1" applyFill="1" applyBorder="1" applyAlignment="1" applyProtection="1">
      <alignment horizontal="center" vertical="center" shrinkToFit="1"/>
      <protection locked="0"/>
    </xf>
    <xf numFmtId="0" fontId="0" fillId="3" borderId="4"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12" xfId="0" applyFill="1" applyBorder="1" applyAlignment="1">
      <alignment horizontal="center" vertical="center" shrinkToFit="1"/>
    </xf>
    <xf numFmtId="0" fontId="0" fillId="2" borderId="8"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6" fillId="2" borderId="0" xfId="0" applyFont="1" applyFill="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49" fontId="0" fillId="2" borderId="6" xfId="0" applyNumberForma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8" xfId="0" applyFill="1" applyBorder="1" applyAlignment="1" applyProtection="1">
      <alignment horizontal="center" vertical="center" wrapText="1" shrinkToFit="1"/>
      <protection locked="0"/>
    </xf>
    <xf numFmtId="0" fontId="0" fillId="2" borderId="4" xfId="0" applyFill="1" applyBorder="1" applyAlignment="1" applyProtection="1">
      <alignment horizontal="center" vertical="center" wrapText="1" shrinkToFit="1"/>
      <protection locked="0"/>
    </xf>
    <xf numFmtId="0" fontId="0" fillId="2" borderId="9" xfId="0" applyFill="1" applyBorder="1" applyAlignment="1" applyProtection="1">
      <alignment horizontal="center" vertical="center" wrapText="1" shrinkToFit="1"/>
      <protection locked="0"/>
    </xf>
    <xf numFmtId="0" fontId="0" fillId="2" borderId="11" xfId="0" applyFill="1" applyBorder="1" applyAlignment="1" applyProtection="1">
      <alignment horizontal="center" vertical="center" wrapText="1" shrinkToFit="1"/>
      <protection locked="0"/>
    </xf>
    <xf numFmtId="0" fontId="0" fillId="2" borderId="5" xfId="0" applyFill="1" applyBorder="1" applyAlignment="1" applyProtection="1">
      <alignment horizontal="center" vertical="center" wrapText="1" shrinkToFit="1"/>
      <protection locked="0"/>
    </xf>
    <xf numFmtId="0" fontId="0" fillId="2" borderId="12" xfId="0" applyFill="1" applyBorder="1" applyAlignment="1" applyProtection="1">
      <alignment horizontal="center" vertical="center" wrapText="1" shrinkToFit="1"/>
      <protection locked="0"/>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0" fillId="2" borderId="8"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9" xfId="0" applyNumberFormat="1" applyFill="1" applyBorder="1" applyAlignment="1" applyProtection="1">
      <alignment horizontal="center" vertical="center"/>
      <protection locked="0"/>
    </xf>
    <xf numFmtId="49" fontId="0" fillId="2" borderId="12" xfId="0" applyNumberFormat="1" applyFill="1" applyBorder="1" applyAlignment="1" applyProtection="1">
      <alignment horizontal="center" vertical="center"/>
      <protection locked="0"/>
    </xf>
    <xf numFmtId="0" fontId="15" fillId="0" borderId="1"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center"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0" xfId="0" applyFont="1" applyAlignment="1">
      <alignment horizontal="left" vertical="top" wrapText="1" shrinkToFit="1"/>
    </xf>
    <xf numFmtId="0" fontId="4" fillId="0" borderId="1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left" vertical="top" shrinkToFit="1"/>
    </xf>
    <xf numFmtId="0" fontId="4" fillId="0" borderId="7"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horizontal="left" vertical="center"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21" fillId="0" borderId="7" xfId="0" applyFont="1" applyBorder="1" applyAlignment="1">
      <alignment horizontal="left" vertical="center" wrapText="1" shrinkToFit="1"/>
    </xf>
    <xf numFmtId="0" fontId="21" fillId="0" borderId="0" xfId="0" applyFont="1" applyBorder="1" applyAlignment="1">
      <alignment horizontal="left" vertical="center" wrapText="1" shrinkToFit="1"/>
    </xf>
    <xf numFmtId="0" fontId="21" fillId="0" borderId="10" xfId="0" applyFont="1" applyBorder="1" applyAlignment="1">
      <alignment horizontal="left" vertical="center" wrapText="1" shrinkToFit="1"/>
    </xf>
    <xf numFmtId="0" fontId="3" fillId="0" borderId="0"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20" xfId="0" applyFont="1" applyBorder="1" applyAlignment="1">
      <alignment horizontal="left" vertical="top" wrapText="1"/>
    </xf>
    <xf numFmtId="0" fontId="11" fillId="0" borderId="0" xfId="0" applyFont="1" applyBorder="1" applyAlignment="1">
      <alignment horizontal="left" vertical="top" wrapText="1"/>
    </xf>
    <xf numFmtId="0" fontId="11" fillId="0" borderId="21" xfId="0" applyFont="1" applyBorder="1" applyAlignment="1">
      <alignment horizontal="left" vertical="top"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0" fillId="0" borderId="0" xfId="0" applyFont="1" applyAlignment="1">
      <alignment horizontal="left" vertical="center" wrapText="1"/>
    </xf>
    <xf numFmtId="0" fontId="9" fillId="0" borderId="0" xfId="0" applyFont="1" applyAlignment="1">
      <alignment horizontal="center" vertical="center"/>
    </xf>
    <xf numFmtId="0" fontId="4" fillId="0" borderId="6" xfId="0" applyFont="1" applyBorder="1" applyAlignment="1">
      <alignment horizontal="center"/>
    </xf>
    <xf numFmtId="0" fontId="4" fillId="0" borderId="5" xfId="0" applyFont="1" applyBorder="1" applyAlignment="1">
      <alignment horizont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9" fillId="0" borderId="5" xfId="0" applyFont="1" applyBorder="1" applyAlignment="1">
      <alignment horizontal="left" vertical="center"/>
    </xf>
    <xf numFmtId="0" fontId="9" fillId="0" borderId="12" xfId="0" applyFont="1" applyBorder="1" applyAlignment="1">
      <alignment horizontal="left" vertical="center"/>
    </xf>
    <xf numFmtId="0" fontId="2" fillId="0" borderId="0" xfId="0" applyNumberFormat="1" applyFont="1" applyAlignment="1">
      <alignment horizontal="left" vertical="center"/>
    </xf>
    <xf numFmtId="0" fontId="4" fillId="0" borderId="10" xfId="0" applyFont="1" applyBorder="1" applyAlignment="1">
      <alignment horizontal="center" vertical="center" shrinkToFit="1"/>
    </xf>
    <xf numFmtId="0" fontId="0" fillId="0" borderId="0" xfId="0" applyAlignment="1">
      <alignment horizontal="left"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11"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50800</xdr:colOff>
      <xdr:row>9</xdr:row>
      <xdr:rowOff>152400</xdr:rowOff>
    </xdr:from>
    <xdr:to>
      <xdr:col>10</xdr:col>
      <xdr:colOff>273050</xdr:colOff>
      <xdr:row>13</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4838700" y="1638300"/>
          <a:ext cx="222250" cy="508000"/>
        </a:xfrm>
        <a:prstGeom prst="rightBrace">
          <a:avLst>
            <a:gd name="adj1" fmla="val 8333"/>
            <a:gd name="adj2" fmla="val 46250"/>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330200</xdr:colOff>
      <xdr:row>10</xdr:row>
      <xdr:rowOff>101600</xdr:rowOff>
    </xdr:from>
    <xdr:ext cx="1527534"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375150" y="2051050"/>
          <a:ext cx="152753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登記上の住所を記載。</a:t>
          </a:r>
        </a:p>
      </xdr:txBody>
    </xdr:sp>
    <xdr:clientData/>
  </xdr:oneCellAnchor>
  <xdr:twoCellAnchor>
    <xdr:from>
      <xdr:col>10</xdr:col>
      <xdr:colOff>44450</xdr:colOff>
      <xdr:row>15</xdr:row>
      <xdr:rowOff>12700</xdr:rowOff>
    </xdr:from>
    <xdr:to>
      <xdr:col>10</xdr:col>
      <xdr:colOff>209550</xdr:colOff>
      <xdr:row>16</xdr:row>
      <xdr:rowOff>158750</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832350" y="2489200"/>
          <a:ext cx="165100" cy="311150"/>
        </a:xfrm>
        <a:prstGeom prst="rightBrace">
          <a:avLst>
            <a:gd name="adj1" fmla="val 8333"/>
            <a:gd name="adj2" fmla="val 46250"/>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254000</xdr:colOff>
      <xdr:row>15</xdr:row>
      <xdr:rowOff>38100</xdr:rowOff>
    </xdr:from>
    <xdr:ext cx="2329805"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298950" y="2813050"/>
          <a:ext cx="232980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b="0" i="0" u="none" strike="noStrike">
              <a:solidFill>
                <a:schemeClr val="tx1"/>
              </a:solidFill>
              <a:effectLst/>
              <a:latin typeface="+mn-lt"/>
              <a:ea typeface="+mn-ea"/>
              <a:cs typeface="+mn-cs"/>
            </a:rPr>
            <a:t>登記上の商号、役職を略さずに記載</a:t>
          </a:r>
          <a:endParaRPr lang="en-US" altLang="ja-JP" sz="1100" b="0" i="0" u="none" strike="noStrike">
            <a:solidFill>
              <a:schemeClr val="tx1"/>
            </a:solidFill>
            <a:effectLst/>
            <a:latin typeface="+mn-lt"/>
            <a:ea typeface="+mn-ea"/>
            <a:cs typeface="+mn-cs"/>
          </a:endParaRPr>
        </a:p>
      </xdr:txBody>
    </xdr:sp>
    <xdr:clientData/>
  </xdr:oneCellAnchor>
  <xdr:oneCellAnchor>
    <xdr:from>
      <xdr:col>10</xdr:col>
      <xdr:colOff>6350</xdr:colOff>
      <xdr:row>21</xdr:row>
      <xdr:rowOff>120650</xdr:rowOff>
    </xdr:from>
    <xdr:ext cx="4192686" cy="275717"/>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279900" y="3587750"/>
          <a:ext cx="41926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←揮発油販売業者として最初に登録を受けた日を記載してください。</a:t>
          </a:r>
        </a:p>
      </xdr:txBody>
    </xdr:sp>
    <xdr:clientData/>
  </xdr:oneCellAnchor>
  <xdr:oneCellAnchor>
    <xdr:from>
      <xdr:col>9</xdr:col>
      <xdr:colOff>184150</xdr:colOff>
      <xdr:row>30</xdr:row>
      <xdr:rowOff>12700</xdr:rowOff>
    </xdr:from>
    <xdr:ext cx="2602444" cy="275717"/>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987800" y="5264150"/>
          <a:ext cx="26024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b="0" i="0" u="none" strike="noStrike">
              <a:solidFill>
                <a:schemeClr val="tx1"/>
              </a:solidFill>
              <a:effectLst/>
              <a:latin typeface="+mn-lt"/>
              <a:ea typeface="+mn-ea"/>
              <a:cs typeface="+mn-cs"/>
            </a:rPr>
            <a:t>←追加する給油所名を記載してください。</a:t>
          </a:r>
          <a:endParaRPr lang="en-US" altLang="ja-JP" sz="1100" b="0" i="0" u="none" strike="noStrike">
            <a:solidFill>
              <a:schemeClr val="tx1"/>
            </a:solidFill>
            <a:effectLst/>
            <a:latin typeface="+mn-lt"/>
            <a:ea typeface="+mn-ea"/>
            <a:cs typeface="+mn-cs"/>
          </a:endParaRPr>
        </a:p>
      </xdr:txBody>
    </xdr:sp>
    <xdr:clientData/>
  </xdr:oneCellAnchor>
  <xdr:oneCellAnchor>
    <xdr:from>
      <xdr:col>9</xdr:col>
      <xdr:colOff>234950</xdr:colOff>
      <xdr:row>18</xdr:row>
      <xdr:rowOff>120650</xdr:rowOff>
    </xdr:from>
    <xdr:ext cx="1314206" cy="27571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267200" y="3092450"/>
          <a:ext cx="131420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←（例）４－０１２３４</a:t>
          </a:r>
          <a:endParaRPr kumimoji="1" lang="en-US" altLang="ja-JP" sz="1100"/>
        </a:p>
      </xdr:txBody>
    </xdr:sp>
    <xdr:clientData/>
  </xdr:oneCellAnchor>
  <xdr:oneCellAnchor>
    <xdr:from>
      <xdr:col>10</xdr:col>
      <xdr:colOff>25400</xdr:colOff>
      <xdr:row>35</xdr:row>
      <xdr:rowOff>44450</xdr:rowOff>
    </xdr:from>
    <xdr:ext cx="2239909" cy="275717"/>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070350" y="6121400"/>
          <a:ext cx="22399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←追加給油所の事業開始予定日。</a:t>
          </a:r>
        </a:p>
      </xdr:txBody>
    </xdr:sp>
    <xdr:clientData/>
  </xdr:oneCellAnchor>
  <xdr:oneCellAnchor>
    <xdr:from>
      <xdr:col>10</xdr:col>
      <xdr:colOff>95250</xdr:colOff>
      <xdr:row>24</xdr:row>
      <xdr:rowOff>38100</xdr:rowOff>
    </xdr:from>
    <xdr:ext cx="1847493" cy="275717"/>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140200" y="4298950"/>
          <a:ext cx="184749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←プルダウンより選択可能。</a:t>
          </a:r>
          <a:endParaRPr kumimoji="1" lang="en-US" altLang="ja-JP" sz="1100"/>
        </a:p>
      </xdr:txBody>
    </xdr:sp>
    <xdr:clientData/>
  </xdr:oneCellAnchor>
  <xdr:oneCellAnchor>
    <xdr:from>
      <xdr:col>9</xdr:col>
      <xdr:colOff>209550</xdr:colOff>
      <xdr:row>6</xdr:row>
      <xdr:rowOff>127000</xdr:rowOff>
    </xdr:from>
    <xdr:ext cx="1841017" cy="275717"/>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41800" y="1117600"/>
          <a:ext cx="184101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←（例）０５２－９５１－２７８１</a:t>
          </a:r>
          <a:endParaRPr kumimoji="1" lang="en-US" altLang="ja-JP" sz="1100"/>
        </a:p>
      </xdr:txBody>
    </xdr:sp>
    <xdr:clientData/>
  </xdr:oneCellAnchor>
  <xdr:oneCellAnchor>
    <xdr:from>
      <xdr:col>9</xdr:col>
      <xdr:colOff>190500</xdr:colOff>
      <xdr:row>5</xdr:row>
      <xdr:rowOff>107950</xdr:rowOff>
    </xdr:from>
    <xdr:ext cx="2907719" cy="237617"/>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222750" y="933450"/>
          <a:ext cx="2907719" cy="2376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←本手続きの担当者氏名の記載してください。</a:t>
          </a:r>
          <a:endParaRPr kumimoji="1" lang="en-US" altLang="ja-JP" sz="1100"/>
        </a:p>
      </xdr:txBody>
    </xdr:sp>
    <xdr:clientData/>
  </xdr:oneCellAnchor>
  <xdr:oneCellAnchor>
    <xdr:from>
      <xdr:col>9</xdr:col>
      <xdr:colOff>184150</xdr:colOff>
      <xdr:row>26</xdr:row>
      <xdr:rowOff>12700</xdr:rowOff>
    </xdr:from>
    <xdr:ext cx="3599190" cy="275717"/>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87800" y="4603750"/>
          <a:ext cx="35991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b="0" i="0" u="none" strike="noStrike">
              <a:solidFill>
                <a:schemeClr val="tx1"/>
              </a:solidFill>
              <a:effectLst/>
              <a:latin typeface="+mn-lt"/>
              <a:ea typeface="+mn-ea"/>
              <a:cs typeface="+mn-cs"/>
            </a:rPr>
            <a:t>←運営者交代の場合は、旧事業者名を記載してください。</a:t>
          </a:r>
          <a:r>
            <a:rPr lang="ja-JP" altLang="en-US"/>
            <a:t> </a:t>
          </a:r>
          <a:endParaRPr kumimoji="1" lang="ja-JP" altLang="en-US" sz="1100"/>
        </a:p>
      </xdr:txBody>
    </xdr:sp>
    <xdr:clientData/>
  </xdr:oneCellAnchor>
  <xdr:oneCellAnchor>
    <xdr:from>
      <xdr:col>10</xdr:col>
      <xdr:colOff>50800</xdr:colOff>
      <xdr:row>28</xdr:row>
      <xdr:rowOff>31750</xdr:rowOff>
    </xdr:from>
    <xdr:ext cx="1314206" cy="275717"/>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095750" y="4953000"/>
          <a:ext cx="131420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←（例）４－０１２３４</a:t>
          </a:r>
          <a:endParaRPr kumimoji="1" lang="en-US" altLang="ja-JP" sz="1100"/>
        </a:p>
      </xdr:txBody>
    </xdr:sp>
    <xdr:clientData/>
  </xdr:oneCellAnchor>
  <xdr:twoCellAnchor>
    <xdr:from>
      <xdr:col>10</xdr:col>
      <xdr:colOff>82550</xdr:colOff>
      <xdr:row>32</xdr:row>
      <xdr:rowOff>0</xdr:rowOff>
    </xdr:from>
    <xdr:to>
      <xdr:col>10</xdr:col>
      <xdr:colOff>304800</xdr:colOff>
      <xdr:row>35</xdr:row>
      <xdr:rowOff>12700</xdr:rowOff>
    </xdr:to>
    <xdr:sp macro="" textlink="">
      <xdr:nvSpPr>
        <xdr:cNvPr id="20" name="右中かっこ 19">
          <a:extLst>
            <a:ext uri="{FF2B5EF4-FFF2-40B4-BE49-F238E27FC236}">
              <a16:creationId xmlns:a16="http://schemas.microsoft.com/office/drawing/2014/main" id="{00000000-0008-0000-0000-000014000000}"/>
            </a:ext>
          </a:extLst>
        </xdr:cNvPr>
        <xdr:cNvSpPr/>
      </xdr:nvSpPr>
      <xdr:spPr>
        <a:xfrm>
          <a:off x="4127500" y="5581650"/>
          <a:ext cx="222250" cy="508000"/>
        </a:xfrm>
        <a:prstGeom prst="rightBrace">
          <a:avLst>
            <a:gd name="adj1" fmla="val 8333"/>
            <a:gd name="adj2" fmla="val 46250"/>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361950</xdr:colOff>
      <xdr:row>32</xdr:row>
      <xdr:rowOff>114300</xdr:rowOff>
    </xdr:from>
    <xdr:ext cx="2066976"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06900" y="5695950"/>
          <a:ext cx="20669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追加する給油所の住所を記載。</a:t>
          </a:r>
        </a:p>
      </xdr:txBody>
    </xdr:sp>
    <xdr:clientData/>
  </xdr:oneCellAnchor>
  <xdr:oneCellAnchor>
    <xdr:from>
      <xdr:col>10</xdr:col>
      <xdr:colOff>31750</xdr:colOff>
      <xdr:row>36</xdr:row>
      <xdr:rowOff>107950</xdr:rowOff>
    </xdr:from>
    <xdr:ext cx="1675652" cy="275717"/>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076700" y="6350000"/>
          <a:ext cx="167565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←揮発油の予定購入先。</a:t>
          </a:r>
        </a:p>
      </xdr:txBody>
    </xdr:sp>
    <xdr:clientData/>
  </xdr:oneCellAnchor>
  <xdr:oneCellAnchor>
    <xdr:from>
      <xdr:col>10</xdr:col>
      <xdr:colOff>12700</xdr:colOff>
      <xdr:row>37</xdr:row>
      <xdr:rowOff>127000</xdr:rowOff>
    </xdr:from>
    <xdr:ext cx="2380973"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057650" y="6534150"/>
          <a:ext cx="238097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←追加給油所の品質管理者の氏名。</a:t>
          </a:r>
        </a:p>
      </xdr:txBody>
    </xdr:sp>
    <xdr:clientData/>
  </xdr:oneCellAnchor>
  <xdr:oneCellAnchor>
    <xdr:from>
      <xdr:col>10</xdr:col>
      <xdr:colOff>336550</xdr:colOff>
      <xdr:row>39</xdr:row>
      <xdr:rowOff>25400</xdr:rowOff>
    </xdr:from>
    <xdr:ext cx="1688989" cy="275717"/>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381500" y="6762750"/>
          <a:ext cx="168898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追加給油所の所要資金。</a:t>
          </a:r>
        </a:p>
      </xdr:txBody>
    </xdr:sp>
    <xdr:clientData/>
  </xdr:oneCellAnchor>
  <xdr:twoCellAnchor>
    <xdr:from>
      <xdr:col>10</xdr:col>
      <xdr:colOff>57150</xdr:colOff>
      <xdr:row>39</xdr:row>
      <xdr:rowOff>0</xdr:rowOff>
    </xdr:from>
    <xdr:to>
      <xdr:col>10</xdr:col>
      <xdr:colOff>254000</xdr:colOff>
      <xdr:row>40</xdr:row>
      <xdr:rowOff>152400</xdr:rowOff>
    </xdr:to>
    <xdr:sp macro="" textlink="">
      <xdr:nvSpPr>
        <xdr:cNvPr id="25" name="右中かっこ 24">
          <a:extLst>
            <a:ext uri="{FF2B5EF4-FFF2-40B4-BE49-F238E27FC236}">
              <a16:creationId xmlns:a16="http://schemas.microsoft.com/office/drawing/2014/main" id="{00000000-0008-0000-0000-000019000000}"/>
            </a:ext>
          </a:extLst>
        </xdr:cNvPr>
        <xdr:cNvSpPr/>
      </xdr:nvSpPr>
      <xdr:spPr>
        <a:xfrm>
          <a:off x="4102100" y="6737350"/>
          <a:ext cx="196850" cy="317500"/>
        </a:xfrm>
        <a:prstGeom prst="rightBrace">
          <a:avLst>
            <a:gd name="adj1" fmla="val 8333"/>
            <a:gd name="adj2" fmla="val 46250"/>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305183</xdr:colOff>
      <xdr:row>44</xdr:row>
      <xdr:rowOff>19050</xdr:rowOff>
    </xdr:from>
    <xdr:ext cx="3638167" cy="106680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743833" y="7829550"/>
          <a:ext cx="3638167" cy="1066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追加給油所のタンク総容量等を記載。</a:t>
          </a:r>
          <a:endParaRPr kumimoji="1" lang="en-US" altLang="ja-JP" sz="1100"/>
        </a:p>
        <a:p>
          <a:r>
            <a:rPr kumimoji="1" lang="ja-JP" altLang="en-US" sz="1100"/>
            <a:t>取扱いのない油種の場合は、空白のままにしてください。</a:t>
          </a:r>
          <a:endParaRPr kumimoji="1" lang="en-US" altLang="ja-JP" sz="1100"/>
        </a:p>
        <a:p>
          <a:r>
            <a:rPr lang="ja-JP" altLang="ja-JP" sz="1100">
              <a:solidFill>
                <a:srgbClr val="FF0000"/>
              </a:solidFill>
              <a:effectLst/>
              <a:latin typeface="+mn-lt"/>
              <a:ea typeface="+mn-ea"/>
              <a:cs typeface="+mn-cs"/>
            </a:rPr>
            <a:t>タンク基数は、一タンクを中仕切りで区切っている場合は</a:t>
          </a:r>
          <a:r>
            <a:rPr lang="ja-JP" altLang="en-US" sz="1100">
              <a:solidFill>
                <a:srgbClr val="FF0000"/>
              </a:solidFill>
              <a:effectLst/>
              <a:latin typeface="+mn-lt"/>
              <a:ea typeface="+mn-ea"/>
              <a:cs typeface="+mn-cs"/>
            </a:rPr>
            <a:t>、</a:t>
          </a:r>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それぞれの油種を１基とみなします。</a:t>
          </a:r>
        </a:p>
        <a:p>
          <a:r>
            <a:rPr lang="ja-JP" altLang="ja-JP" sz="1100">
              <a:solidFill>
                <a:srgbClr val="FF0000"/>
              </a:solidFill>
              <a:effectLst/>
              <a:latin typeface="+mn-lt"/>
              <a:ea typeface="+mn-ea"/>
              <a:cs typeface="+mn-cs"/>
            </a:rPr>
            <a:t>計量器数は同時給油できるノズル</a:t>
          </a:r>
          <a:r>
            <a:rPr lang="ja-JP" altLang="en-US" sz="1100">
              <a:solidFill>
                <a:srgbClr val="FF0000"/>
              </a:solidFill>
              <a:effectLst/>
              <a:latin typeface="+mn-lt"/>
              <a:ea typeface="+mn-ea"/>
              <a:cs typeface="+mn-cs"/>
            </a:rPr>
            <a:t>の</a:t>
          </a:r>
          <a:r>
            <a:rPr lang="ja-JP" altLang="ja-JP" sz="1100">
              <a:solidFill>
                <a:srgbClr val="FF0000"/>
              </a:solidFill>
              <a:effectLst/>
              <a:latin typeface="+mn-lt"/>
              <a:ea typeface="+mn-ea"/>
              <a:cs typeface="+mn-cs"/>
            </a:rPr>
            <a:t>本数を記載してください。</a:t>
          </a:r>
          <a:endParaRPr kumimoji="1" lang="ja-JP" altLang="en-US" sz="1100">
            <a:solidFill>
              <a:srgbClr val="FF0000"/>
            </a:solidFill>
          </a:endParaRPr>
        </a:p>
      </xdr:txBody>
    </xdr:sp>
    <xdr:clientData/>
  </xdr:oneCellAnchor>
  <xdr:twoCellAnchor>
    <xdr:from>
      <xdr:col>10</xdr:col>
      <xdr:colOff>88900</xdr:colOff>
      <xdr:row>43</xdr:row>
      <xdr:rowOff>152400</xdr:rowOff>
    </xdr:from>
    <xdr:to>
      <xdr:col>10</xdr:col>
      <xdr:colOff>241300</xdr:colOff>
      <xdr:row>50</xdr:row>
      <xdr:rowOff>6350</xdr:rowOff>
    </xdr:to>
    <xdr:sp macro="" textlink="">
      <xdr:nvSpPr>
        <xdr:cNvPr id="27" name="右中かっこ 26">
          <a:extLst>
            <a:ext uri="{FF2B5EF4-FFF2-40B4-BE49-F238E27FC236}">
              <a16:creationId xmlns:a16="http://schemas.microsoft.com/office/drawing/2014/main" id="{00000000-0008-0000-0000-00001B000000}"/>
            </a:ext>
          </a:extLst>
        </xdr:cNvPr>
        <xdr:cNvSpPr/>
      </xdr:nvSpPr>
      <xdr:spPr>
        <a:xfrm>
          <a:off x="4133850" y="7550150"/>
          <a:ext cx="152400" cy="1009650"/>
        </a:xfrm>
        <a:prstGeom prst="rightBrace">
          <a:avLst>
            <a:gd name="adj1" fmla="val 8333"/>
            <a:gd name="adj2" fmla="val 46250"/>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2">
            <a:lumMod val="40000"/>
            <a:lumOff val="60000"/>
          </a:schemeClr>
        </a:solidFill>
      </a:spPr>
      <a:bodyPr vertOverflow="clip" horzOverflow="clip" rtlCol="0" anchor="ctr"/>
      <a:lstStyle>
        <a:defPPr algn="ctr">
          <a:defRPr kumimoji="1" sz="1100" b="1">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R55"/>
  <sheetViews>
    <sheetView tabSelected="1" zoomScaleNormal="100" workbookViewId="0">
      <selection activeCell="F45" sqref="F45:H46"/>
    </sheetView>
  </sheetViews>
  <sheetFormatPr defaultRowHeight="13.5" x14ac:dyDescent="0.15"/>
  <cols>
    <col min="1" max="1" width="3.5" customWidth="1"/>
    <col min="3" max="3" width="13.625" customWidth="1"/>
    <col min="4" max="4" width="5.25" style="4" customWidth="1"/>
    <col min="5" max="5" width="6.125" customWidth="1"/>
    <col min="6" max="6" width="3.5" customWidth="1"/>
    <col min="7" max="7" width="4.75" customWidth="1"/>
    <col min="8" max="8" width="3.5" customWidth="1"/>
    <col min="9" max="9" width="5.5" customWidth="1"/>
    <col min="10" max="10" width="3.5" customWidth="1"/>
  </cols>
  <sheetData>
    <row r="1" spans="2:18" x14ac:dyDescent="0.15">
      <c r="B1" s="20" t="s">
        <v>158</v>
      </c>
      <c r="R1" t="s">
        <v>207</v>
      </c>
    </row>
    <row r="3" spans="2:18" ht="23.1" customHeight="1" x14ac:dyDescent="0.15">
      <c r="B3" s="107" t="s">
        <v>209</v>
      </c>
      <c r="C3" s="107"/>
      <c r="D3" s="107"/>
      <c r="E3" s="107"/>
      <c r="F3" s="107"/>
      <c r="G3" s="107"/>
      <c r="H3" s="107"/>
      <c r="I3" s="107"/>
      <c r="J3" s="107"/>
      <c r="K3" s="107"/>
      <c r="L3" s="107"/>
      <c r="M3" s="107"/>
      <c r="N3" s="107"/>
      <c r="O3" s="107"/>
      <c r="P3" s="107"/>
      <c r="Q3" s="107"/>
      <c r="R3" s="107"/>
    </row>
    <row r="4" spans="2:18" ht="26.45" customHeight="1" x14ac:dyDescent="0.15">
      <c r="B4" s="107"/>
      <c r="C4" s="107"/>
      <c r="D4" s="107"/>
      <c r="E4" s="107"/>
      <c r="F4" s="107"/>
      <c r="G4" s="107"/>
      <c r="H4" s="107"/>
      <c r="I4" s="107"/>
      <c r="J4" s="107"/>
      <c r="K4" s="107"/>
      <c r="L4" s="107"/>
      <c r="M4" s="107"/>
      <c r="N4" s="107"/>
      <c r="O4" s="107"/>
      <c r="P4" s="107"/>
      <c r="Q4" s="107"/>
      <c r="R4" s="107"/>
    </row>
    <row r="6" spans="2:18" x14ac:dyDescent="0.15">
      <c r="B6" s="68" t="s">
        <v>72</v>
      </c>
      <c r="C6" s="68"/>
      <c r="D6" s="25" t="s">
        <v>70</v>
      </c>
      <c r="E6" s="63"/>
      <c r="F6" s="22" t="s">
        <v>49</v>
      </c>
      <c r="G6" s="63"/>
      <c r="H6" s="22" t="s">
        <v>50</v>
      </c>
      <c r="I6" s="63"/>
      <c r="J6" s="40" t="s">
        <v>51</v>
      </c>
    </row>
    <row r="7" spans="2:18" x14ac:dyDescent="0.15">
      <c r="B7" s="68" t="s">
        <v>84</v>
      </c>
      <c r="C7" s="68"/>
      <c r="D7" s="87"/>
      <c r="E7" s="88"/>
      <c r="F7" s="88"/>
      <c r="G7" s="88"/>
      <c r="H7" s="88"/>
      <c r="I7" s="88"/>
      <c r="J7" s="89"/>
    </row>
    <row r="8" spans="2:18" x14ac:dyDescent="0.15">
      <c r="B8" s="68" t="s">
        <v>85</v>
      </c>
      <c r="C8" s="68"/>
      <c r="D8" s="64"/>
      <c r="E8" s="22" t="s">
        <v>86</v>
      </c>
      <c r="F8" s="85"/>
      <c r="G8" s="86"/>
      <c r="H8" s="52" t="s">
        <v>117</v>
      </c>
      <c r="I8" s="85"/>
      <c r="J8" s="86"/>
    </row>
    <row r="10" spans="2:18" x14ac:dyDescent="0.15">
      <c r="B10" s="108" t="s">
        <v>0</v>
      </c>
      <c r="C10" s="109"/>
    </row>
    <row r="11" spans="2:18" x14ac:dyDescent="0.15">
      <c r="B11" s="1">
        <v>1</v>
      </c>
      <c r="C11" s="1" t="s">
        <v>1</v>
      </c>
      <c r="D11" s="103"/>
      <c r="E11" s="104"/>
      <c r="F11" s="104"/>
      <c r="G11" s="104"/>
      <c r="H11" s="104"/>
      <c r="I11" s="104"/>
      <c r="J11" s="105"/>
    </row>
    <row r="12" spans="2:18" x14ac:dyDescent="0.15">
      <c r="B12" s="1">
        <v>2</v>
      </c>
      <c r="C12" s="1" t="s">
        <v>76</v>
      </c>
      <c r="D12" s="87"/>
      <c r="E12" s="88"/>
      <c r="F12" s="88"/>
      <c r="G12" s="88"/>
      <c r="H12" s="88"/>
      <c r="I12" s="88"/>
      <c r="J12" s="89"/>
    </row>
    <row r="13" spans="2:18" x14ac:dyDescent="0.15">
      <c r="B13" s="1">
        <v>3</v>
      </c>
      <c r="C13" s="1" t="s">
        <v>77</v>
      </c>
      <c r="D13" s="90"/>
      <c r="E13" s="91"/>
      <c r="F13" s="91"/>
      <c r="G13" s="91"/>
      <c r="H13" s="91"/>
      <c r="I13" s="91"/>
      <c r="J13" s="92"/>
    </row>
    <row r="15" spans="2:18" x14ac:dyDescent="0.15">
      <c r="B15" s="108" t="s">
        <v>2</v>
      </c>
      <c r="C15" s="109"/>
    </row>
    <row r="16" spans="2:18" x14ac:dyDescent="0.15">
      <c r="B16" s="1">
        <v>1</v>
      </c>
      <c r="C16" s="1" t="s">
        <v>3</v>
      </c>
      <c r="D16" s="87"/>
      <c r="E16" s="88"/>
      <c r="F16" s="88"/>
      <c r="G16" s="88"/>
      <c r="H16" s="88"/>
      <c r="I16" s="88"/>
      <c r="J16" s="89"/>
      <c r="K16" s="21"/>
    </row>
    <row r="17" spans="2:16" x14ac:dyDescent="0.15">
      <c r="B17" s="1">
        <v>2</v>
      </c>
      <c r="C17" s="1" t="s">
        <v>4</v>
      </c>
      <c r="D17" s="87"/>
      <c r="E17" s="88"/>
      <c r="F17" s="88"/>
      <c r="G17" s="88"/>
      <c r="H17" s="88"/>
      <c r="I17" s="88"/>
      <c r="J17" s="89"/>
    </row>
    <row r="18" spans="2:16" x14ac:dyDescent="0.15">
      <c r="B18" s="1">
        <v>3</v>
      </c>
      <c r="C18" s="1" t="s">
        <v>5</v>
      </c>
      <c r="D18" s="87"/>
      <c r="E18" s="88"/>
      <c r="F18" s="88"/>
      <c r="G18" s="88"/>
      <c r="H18" s="88"/>
      <c r="I18" s="88"/>
      <c r="J18" s="89"/>
    </row>
    <row r="20" spans="2:16" x14ac:dyDescent="0.15">
      <c r="B20" s="108" t="s">
        <v>6</v>
      </c>
      <c r="C20" s="109"/>
      <c r="D20" s="85"/>
      <c r="E20" s="86"/>
      <c r="F20" s="22" t="s">
        <v>52</v>
      </c>
      <c r="G20" s="85"/>
      <c r="H20" s="110"/>
      <c r="I20" s="110"/>
      <c r="J20" s="86"/>
    </row>
    <row r="21" spans="2:16" x14ac:dyDescent="0.15">
      <c r="B21" s="5"/>
      <c r="C21" s="5"/>
      <c r="D21" s="23"/>
      <c r="E21" s="23"/>
      <c r="F21" s="23"/>
      <c r="G21" s="24"/>
      <c r="H21" s="24"/>
      <c r="I21" s="24"/>
      <c r="J21" s="24"/>
    </row>
    <row r="22" spans="2:16" x14ac:dyDescent="0.15">
      <c r="D22" s="4" t="s">
        <v>75</v>
      </c>
      <c r="E22" s="4"/>
    </row>
    <row r="23" spans="2:16" x14ac:dyDescent="0.15">
      <c r="B23" s="108" t="s">
        <v>7</v>
      </c>
      <c r="C23" s="109"/>
      <c r="D23" s="65"/>
      <c r="E23" s="63"/>
      <c r="F23" s="39" t="s">
        <v>8</v>
      </c>
      <c r="G23" s="63"/>
      <c r="H23" s="39" t="s">
        <v>9</v>
      </c>
      <c r="I23" s="63"/>
      <c r="J23" s="39" t="s">
        <v>51</v>
      </c>
      <c r="K23" s="16"/>
    </row>
    <row r="25" spans="2:16" x14ac:dyDescent="0.15">
      <c r="B25" s="111" t="s">
        <v>143</v>
      </c>
      <c r="C25" s="112"/>
      <c r="D25" s="115"/>
      <c r="E25" s="116"/>
      <c r="F25" s="116"/>
      <c r="G25" s="116"/>
      <c r="H25" s="116"/>
      <c r="I25" s="116"/>
      <c r="J25" s="117"/>
      <c r="N25" s="31"/>
    </row>
    <row r="26" spans="2:16" x14ac:dyDescent="0.15">
      <c r="B26" s="113"/>
      <c r="C26" s="114"/>
      <c r="D26" s="118"/>
      <c r="E26" s="119"/>
      <c r="F26" s="119"/>
      <c r="G26" s="119"/>
      <c r="H26" s="119"/>
      <c r="I26" s="119"/>
      <c r="J26" s="120"/>
      <c r="K26" s="15"/>
      <c r="L26" s="15"/>
      <c r="M26" s="15"/>
      <c r="N26" s="15"/>
      <c r="O26" s="15"/>
      <c r="P26" s="15"/>
    </row>
    <row r="27" spans="2:16" x14ac:dyDescent="0.15">
      <c r="B27" s="124" t="s">
        <v>163</v>
      </c>
      <c r="C27" s="125"/>
      <c r="D27" s="97"/>
      <c r="E27" s="98"/>
      <c r="F27" s="98"/>
      <c r="G27" s="98"/>
      <c r="H27" s="98"/>
      <c r="I27" s="98"/>
      <c r="J27" s="99"/>
      <c r="K27" s="15"/>
      <c r="L27" s="15"/>
      <c r="M27" s="15"/>
      <c r="N27" s="15"/>
      <c r="O27" s="15"/>
      <c r="P27" s="15"/>
    </row>
    <row r="28" spans="2:16" x14ac:dyDescent="0.15">
      <c r="B28" s="125"/>
      <c r="C28" s="125"/>
      <c r="D28" s="100"/>
      <c r="E28" s="101"/>
      <c r="F28" s="101"/>
      <c r="G28" s="101"/>
      <c r="H28" s="101"/>
      <c r="I28" s="101"/>
      <c r="J28" s="102"/>
      <c r="K28" s="15"/>
      <c r="L28" s="15"/>
      <c r="M28" s="15"/>
      <c r="N28" s="15"/>
      <c r="O28" s="15"/>
      <c r="P28" s="15"/>
    </row>
    <row r="29" spans="2:16" x14ac:dyDescent="0.15">
      <c r="B29" s="126" t="s">
        <v>164</v>
      </c>
      <c r="C29" s="127"/>
      <c r="D29" s="132"/>
      <c r="E29" s="133"/>
      <c r="F29" s="130" t="s">
        <v>45</v>
      </c>
      <c r="G29" s="133"/>
      <c r="H29" s="133"/>
      <c r="I29" s="133"/>
      <c r="J29" s="136"/>
      <c r="K29" s="15"/>
      <c r="L29" s="15"/>
      <c r="M29" s="15"/>
      <c r="N29" s="15"/>
      <c r="O29" s="15"/>
      <c r="P29" s="15"/>
    </row>
    <row r="30" spans="2:16" x14ac:dyDescent="0.15">
      <c r="B30" s="128"/>
      <c r="C30" s="129"/>
      <c r="D30" s="134"/>
      <c r="E30" s="135"/>
      <c r="F30" s="131"/>
      <c r="G30" s="135"/>
      <c r="H30" s="135"/>
      <c r="I30" s="135"/>
      <c r="J30" s="137"/>
    </row>
    <row r="31" spans="2:16" x14ac:dyDescent="0.15">
      <c r="B31" s="67" t="s">
        <v>144</v>
      </c>
      <c r="C31" s="68"/>
      <c r="D31" s="97"/>
      <c r="E31" s="98"/>
      <c r="F31" s="98"/>
      <c r="G31" s="98"/>
      <c r="H31" s="99"/>
      <c r="I31" s="93" t="s">
        <v>145</v>
      </c>
      <c r="J31" s="94"/>
      <c r="K31" s="15"/>
      <c r="L31" s="15"/>
      <c r="M31" s="15"/>
      <c r="N31" s="15"/>
      <c r="O31" s="15"/>
      <c r="P31" s="15"/>
    </row>
    <row r="32" spans="2:16" x14ac:dyDescent="0.15">
      <c r="B32" s="68"/>
      <c r="C32" s="68"/>
      <c r="D32" s="100"/>
      <c r="E32" s="101"/>
      <c r="F32" s="101"/>
      <c r="G32" s="101"/>
      <c r="H32" s="102"/>
      <c r="I32" s="95"/>
      <c r="J32" s="96"/>
      <c r="K32" s="15"/>
      <c r="L32" s="15"/>
      <c r="M32" s="15"/>
      <c r="N32" s="15"/>
      <c r="O32" s="15"/>
      <c r="P32" s="15"/>
    </row>
    <row r="33" spans="2:17" x14ac:dyDescent="0.15">
      <c r="B33" s="121" t="s">
        <v>146</v>
      </c>
      <c r="C33" s="1" t="s">
        <v>1</v>
      </c>
      <c r="D33" s="103"/>
      <c r="E33" s="104"/>
      <c r="F33" s="104"/>
      <c r="G33" s="104"/>
      <c r="H33" s="104"/>
      <c r="I33" s="104"/>
      <c r="J33" s="105"/>
      <c r="K33" s="15"/>
      <c r="L33" s="15"/>
      <c r="M33" s="15"/>
      <c r="N33" s="15"/>
      <c r="O33" s="15"/>
      <c r="P33" s="15"/>
    </row>
    <row r="34" spans="2:17" x14ac:dyDescent="0.15">
      <c r="B34" s="122"/>
      <c r="C34" s="1" t="s">
        <v>76</v>
      </c>
      <c r="D34" s="87"/>
      <c r="E34" s="88"/>
      <c r="F34" s="88"/>
      <c r="G34" s="88"/>
      <c r="H34" s="88"/>
      <c r="I34" s="88"/>
      <c r="J34" s="89"/>
      <c r="L34" s="15"/>
      <c r="M34" s="15"/>
      <c r="N34" s="15"/>
      <c r="O34" s="15"/>
      <c r="P34" s="15"/>
      <c r="Q34" s="15"/>
    </row>
    <row r="35" spans="2:17" x14ac:dyDescent="0.15">
      <c r="B35" s="123"/>
      <c r="C35" s="1" t="s">
        <v>77</v>
      </c>
      <c r="D35" s="90"/>
      <c r="E35" s="91"/>
      <c r="F35" s="91"/>
      <c r="G35" s="91"/>
      <c r="H35" s="91"/>
      <c r="I35" s="91"/>
      <c r="J35" s="92"/>
    </row>
    <row r="36" spans="2:17" x14ac:dyDescent="0.15">
      <c r="B36" s="69" t="s">
        <v>151</v>
      </c>
      <c r="C36" s="69"/>
      <c r="D36" s="138" t="s">
        <v>29</v>
      </c>
      <c r="E36" s="106"/>
      <c r="F36" s="68" t="s">
        <v>8</v>
      </c>
      <c r="G36" s="106"/>
      <c r="H36" s="68" t="s">
        <v>9</v>
      </c>
      <c r="I36" s="106"/>
      <c r="J36" s="68" t="s">
        <v>10</v>
      </c>
    </row>
    <row r="37" spans="2:17" x14ac:dyDescent="0.15">
      <c r="B37" s="69"/>
      <c r="C37" s="69"/>
      <c r="D37" s="138"/>
      <c r="E37" s="106"/>
      <c r="F37" s="68"/>
      <c r="G37" s="106"/>
      <c r="H37" s="68"/>
      <c r="I37" s="106"/>
      <c r="J37" s="68"/>
    </row>
    <row r="38" spans="2:17" x14ac:dyDescent="0.15">
      <c r="B38" s="69" t="s">
        <v>152</v>
      </c>
      <c r="C38" s="69"/>
      <c r="D38" s="72"/>
      <c r="E38" s="72"/>
      <c r="F38" s="72"/>
      <c r="G38" s="72"/>
      <c r="H38" s="72"/>
      <c r="I38" s="72"/>
      <c r="J38" s="72"/>
    </row>
    <row r="39" spans="2:17" x14ac:dyDescent="0.15">
      <c r="B39" s="69" t="s">
        <v>153</v>
      </c>
      <c r="C39" s="69"/>
      <c r="D39" s="72"/>
      <c r="E39" s="72"/>
      <c r="F39" s="72"/>
      <c r="G39" s="72"/>
      <c r="H39" s="72"/>
      <c r="I39" s="72"/>
      <c r="J39" s="72"/>
    </row>
    <row r="40" spans="2:17" x14ac:dyDescent="0.15">
      <c r="B40" s="70" t="s">
        <v>156</v>
      </c>
      <c r="C40" s="45" t="s">
        <v>154</v>
      </c>
      <c r="D40" s="72"/>
      <c r="E40" s="72"/>
      <c r="F40" s="72"/>
      <c r="G40" s="72"/>
      <c r="H40" s="72"/>
      <c r="I40" s="73" t="s">
        <v>157</v>
      </c>
      <c r="J40" s="73"/>
    </row>
    <row r="41" spans="2:17" x14ac:dyDescent="0.15">
      <c r="B41" s="71"/>
      <c r="C41" s="45" t="s">
        <v>155</v>
      </c>
      <c r="D41" s="72"/>
      <c r="E41" s="72"/>
      <c r="F41" s="72"/>
      <c r="G41" s="72"/>
      <c r="H41" s="72"/>
      <c r="I41" s="73" t="s">
        <v>157</v>
      </c>
      <c r="J41" s="73"/>
    </row>
    <row r="42" spans="2:17" x14ac:dyDescent="0.15">
      <c r="B42" s="43"/>
      <c r="C42" s="43"/>
      <c r="D42" s="44"/>
      <c r="E42" s="23"/>
      <c r="F42" s="23"/>
      <c r="G42" s="23"/>
      <c r="H42" s="23"/>
      <c r="I42" s="23"/>
      <c r="J42" s="23"/>
    </row>
    <row r="43" spans="2:17" ht="12.95" customHeight="1" x14ac:dyDescent="0.15">
      <c r="B43" s="48"/>
      <c r="C43" s="49"/>
      <c r="D43" s="74" t="s">
        <v>200</v>
      </c>
      <c r="E43" s="74"/>
      <c r="F43" s="75" t="s">
        <v>201</v>
      </c>
      <c r="G43" s="75"/>
      <c r="H43" s="75"/>
      <c r="I43" s="75" t="s">
        <v>202</v>
      </c>
      <c r="J43" s="75"/>
    </row>
    <row r="44" spans="2:17" x14ac:dyDescent="0.15">
      <c r="B44" s="50"/>
      <c r="C44" s="51"/>
      <c r="D44" s="74"/>
      <c r="E44" s="74"/>
      <c r="F44" s="75"/>
      <c r="G44" s="75"/>
      <c r="H44" s="75"/>
      <c r="I44" s="75"/>
      <c r="J44" s="75"/>
    </row>
    <row r="45" spans="2:17" x14ac:dyDescent="0.15">
      <c r="B45" s="67" t="s">
        <v>165</v>
      </c>
      <c r="C45" s="68"/>
      <c r="D45" s="66"/>
      <c r="E45" s="66"/>
      <c r="F45" s="66"/>
      <c r="G45" s="66"/>
      <c r="H45" s="66"/>
      <c r="I45" s="66"/>
      <c r="J45" s="66"/>
    </row>
    <row r="46" spans="2:17" x14ac:dyDescent="0.15">
      <c r="B46" s="68"/>
      <c r="C46" s="68"/>
      <c r="D46" s="66"/>
      <c r="E46" s="66"/>
      <c r="F46" s="66"/>
      <c r="G46" s="66"/>
      <c r="H46" s="66"/>
      <c r="I46" s="66"/>
      <c r="J46" s="66"/>
    </row>
    <row r="47" spans="2:17" x14ac:dyDescent="0.15">
      <c r="B47" s="67" t="s">
        <v>166</v>
      </c>
      <c r="C47" s="68"/>
      <c r="D47" s="66"/>
      <c r="E47" s="66"/>
      <c r="F47" s="66"/>
      <c r="G47" s="66"/>
      <c r="H47" s="66"/>
      <c r="I47" s="66"/>
      <c r="J47" s="66"/>
    </row>
    <row r="48" spans="2:17" ht="12.95" customHeight="1" x14ac:dyDescent="0.15">
      <c r="B48" s="68"/>
      <c r="C48" s="68"/>
      <c r="D48" s="66"/>
      <c r="E48" s="66"/>
      <c r="F48" s="66"/>
      <c r="G48" s="66"/>
      <c r="H48" s="66"/>
      <c r="I48" s="66"/>
      <c r="J48" s="66"/>
    </row>
    <row r="49" spans="2:10" x14ac:dyDescent="0.15">
      <c r="B49" s="67" t="s">
        <v>167</v>
      </c>
      <c r="C49" s="68"/>
      <c r="D49" s="66"/>
      <c r="E49" s="66"/>
      <c r="F49" s="66"/>
      <c r="G49" s="66"/>
      <c r="H49" s="66"/>
      <c r="I49" s="66"/>
      <c r="J49" s="66"/>
    </row>
    <row r="50" spans="2:10" x14ac:dyDescent="0.15">
      <c r="B50" s="68"/>
      <c r="C50" s="68"/>
      <c r="D50" s="66"/>
      <c r="E50" s="66"/>
      <c r="F50" s="66"/>
      <c r="G50" s="66"/>
      <c r="H50" s="66"/>
      <c r="I50" s="66"/>
      <c r="J50" s="66"/>
    </row>
    <row r="51" spans="2:10" ht="12.95" customHeight="1" x14ac:dyDescent="0.15"/>
    <row r="52" spans="2:10" ht="6.6" customHeight="1" thickBot="1" x14ac:dyDescent="0.2"/>
    <row r="53" spans="2:10" ht="15" customHeight="1" x14ac:dyDescent="0.15">
      <c r="D53" s="76" t="str">
        <f>HYPERLINK("#印刷用2!A1","印刷ページへ")</f>
        <v>印刷ページへ</v>
      </c>
      <c r="E53" s="77"/>
      <c r="F53" s="77"/>
      <c r="G53" s="77"/>
      <c r="H53" s="77"/>
      <c r="I53" s="77"/>
      <c r="J53" s="78"/>
    </row>
    <row r="54" spans="2:10" ht="15" customHeight="1" x14ac:dyDescent="0.15">
      <c r="D54" s="79"/>
      <c r="E54" s="80"/>
      <c r="F54" s="80"/>
      <c r="G54" s="80"/>
      <c r="H54" s="80"/>
      <c r="I54" s="80"/>
      <c r="J54" s="81"/>
    </row>
    <row r="55" spans="2:10" ht="12.95" customHeight="1" thickBot="1" x14ac:dyDescent="0.2">
      <c r="D55" s="82"/>
      <c r="E55" s="83"/>
      <c r="F55" s="83"/>
      <c r="G55" s="83"/>
      <c r="H55" s="83"/>
      <c r="I55" s="83"/>
      <c r="J55" s="84"/>
    </row>
  </sheetData>
  <sheetProtection algorithmName="SHA-512" hashValue="9MCQK0RiQQ4pVX6z6UZ0oUvDz1X0arUxAe/1s5y0ZEyZSxFu+drxNikn3oyGvFGEwZCBNI4Td/H0FPhLZ8pHzg==" saltValue="woch5IgAHuXJLWQafDqspg==" spinCount="100000" sheet="1" objects="1" scenarios="1"/>
  <mergeCells count="67">
    <mergeCell ref="D27:J28"/>
    <mergeCell ref="B45:C46"/>
    <mergeCell ref="B25:C26"/>
    <mergeCell ref="D25:J26"/>
    <mergeCell ref="B33:B35"/>
    <mergeCell ref="B27:C28"/>
    <mergeCell ref="B29:C30"/>
    <mergeCell ref="F29:F30"/>
    <mergeCell ref="D29:E30"/>
    <mergeCell ref="G29:J30"/>
    <mergeCell ref="B36:C37"/>
    <mergeCell ref="D36:D37"/>
    <mergeCell ref="E36:E37"/>
    <mergeCell ref="F36:F37"/>
    <mergeCell ref="F43:H44"/>
    <mergeCell ref="F45:H46"/>
    <mergeCell ref="B3:R4"/>
    <mergeCell ref="B20:C20"/>
    <mergeCell ref="B23:C23"/>
    <mergeCell ref="D17:J17"/>
    <mergeCell ref="D18:J18"/>
    <mergeCell ref="D20:E20"/>
    <mergeCell ref="G20:J20"/>
    <mergeCell ref="B6:C6"/>
    <mergeCell ref="B7:C7"/>
    <mergeCell ref="B8:C8"/>
    <mergeCell ref="B10:C10"/>
    <mergeCell ref="F8:G8"/>
    <mergeCell ref="B15:C15"/>
    <mergeCell ref="D11:J11"/>
    <mergeCell ref="D12:J12"/>
    <mergeCell ref="B49:C50"/>
    <mergeCell ref="D53:J55"/>
    <mergeCell ref="I8:J8"/>
    <mergeCell ref="D7:J7"/>
    <mergeCell ref="D13:J13"/>
    <mergeCell ref="D16:J16"/>
    <mergeCell ref="I31:J32"/>
    <mergeCell ref="D31:H32"/>
    <mergeCell ref="D35:J35"/>
    <mergeCell ref="D33:J33"/>
    <mergeCell ref="D34:J34"/>
    <mergeCell ref="G36:G37"/>
    <mergeCell ref="H36:H37"/>
    <mergeCell ref="I36:I37"/>
    <mergeCell ref="J36:J37"/>
    <mergeCell ref="B31:C32"/>
    <mergeCell ref="B47:C48"/>
    <mergeCell ref="B38:C38"/>
    <mergeCell ref="B39:C39"/>
    <mergeCell ref="B40:B41"/>
    <mergeCell ref="D38:J38"/>
    <mergeCell ref="D39:J39"/>
    <mergeCell ref="D40:H40"/>
    <mergeCell ref="D41:H41"/>
    <mergeCell ref="I40:J40"/>
    <mergeCell ref="I41:J41"/>
    <mergeCell ref="F47:H48"/>
    <mergeCell ref="D43:E44"/>
    <mergeCell ref="I43:J44"/>
    <mergeCell ref="D45:E46"/>
    <mergeCell ref="D47:E48"/>
    <mergeCell ref="D49:E50"/>
    <mergeCell ref="I45:J46"/>
    <mergeCell ref="I47:J48"/>
    <mergeCell ref="I49:J50"/>
    <mergeCell ref="F49:H50"/>
  </mergeCells>
  <phoneticPr fontId="1"/>
  <dataValidations count="2">
    <dataValidation type="whole" allowBlank="1" showInputMessage="1" showErrorMessage="1" sqref="F45:J50 D47:E50" xr:uid="{00000000-0002-0000-0000-000000000000}">
      <formula1>0</formula1>
      <formula2>10000</formula2>
    </dataValidation>
    <dataValidation type="whole" allowBlank="1" showInputMessage="1" showErrorMessage="1" error="数字のみ記入してください" sqref="D45:E46" xr:uid="{00000000-0002-0000-0000-000001000000}">
      <formula1>0</formula1>
      <formula2>10000</formula2>
    </dataValidation>
  </dataValidations>
  <pageMargins left="0.70866141732283472" right="0.70866141732283472" top="1.1417322834645669" bottom="0.74803149606299213" header="0.31496062992125984" footer="0.31496062992125984"/>
  <pageSetup paperSize="9" scale="68" orientation="portrait" r:id="rId1"/>
  <headerFooter differentFirst="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選択データ!$B$3:$B$7</xm:f>
          </x14:formula1>
          <xm:sqref>D11 D33</xm:sqref>
        </x14:dataValidation>
        <x14:dataValidation type="list" allowBlank="1" showInputMessage="1" showErrorMessage="1" xr:uid="{00000000-0002-0000-0000-000003000000}">
          <x14:formula1>
            <xm:f>選択データ!$M$2:$M$4</xm:f>
          </x14:formula1>
          <xm:sqref>D23</xm:sqref>
        </x14:dataValidation>
        <x14:dataValidation type="list" errorStyle="warning" allowBlank="1" showInputMessage="1" xr:uid="{00000000-0002-0000-0000-000004000000}">
          <x14:formula1>
            <xm:f>選択データ!$G$3:$G$7</xm:f>
          </x14:formula1>
          <xm:sqref>D17:J17</xm:sqref>
        </x14:dataValidation>
        <x14:dataValidation type="list" allowBlank="1" showInputMessage="1" xr:uid="{00000000-0002-0000-0000-000005000000}">
          <x14:formula1>
            <xm:f>選択データ!$AF$1:$AF$5</xm:f>
          </x14:formula1>
          <xm:sqref>D25:J26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G628"/>
  <sheetViews>
    <sheetView view="pageBreakPreview" zoomScale="90" zoomScaleNormal="100" zoomScaleSheetLayoutView="90" zoomScalePageLayoutView="80" workbookViewId="0">
      <selection activeCell="A46" sqref="A46:AG50"/>
    </sheetView>
  </sheetViews>
  <sheetFormatPr defaultColWidth="2.625" defaultRowHeight="15" customHeight="1" x14ac:dyDescent="0.15"/>
  <cols>
    <col min="1" max="16384" width="2.625" style="6"/>
  </cols>
  <sheetData>
    <row r="1" spans="1:33" ht="15" customHeight="1" x14ac:dyDescent="0.15">
      <c r="A1" s="210" t="s">
        <v>206</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2"/>
    </row>
    <row r="2" spans="1:33" ht="15" customHeight="1" x14ac:dyDescent="0.15">
      <c r="A2" s="213"/>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5"/>
    </row>
    <row r="3" spans="1:33" ht="15" customHeight="1" x14ac:dyDescent="0.15">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5"/>
    </row>
    <row r="4" spans="1:33" ht="15" customHeight="1" thickBot="1" x14ac:dyDescent="0.2">
      <c r="A4" s="216"/>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8"/>
    </row>
    <row r="6" spans="1:33" ht="15" customHeight="1" x14ac:dyDescent="0.15">
      <c r="V6" s="140" t="s">
        <v>29</v>
      </c>
      <c r="W6" s="140"/>
      <c r="X6" s="140" t="str">
        <f>入力用!E6&amp;""</f>
        <v/>
      </c>
      <c r="Y6" s="140"/>
      <c r="Z6" s="6" t="s">
        <v>8</v>
      </c>
      <c r="AA6" s="140" t="str">
        <f>入力用!G6&amp;""</f>
        <v/>
      </c>
      <c r="AB6" s="140"/>
      <c r="AC6" s="6" t="s">
        <v>59</v>
      </c>
      <c r="AD6" s="140" t="str">
        <f>入力用!I6&amp;""</f>
        <v/>
      </c>
      <c r="AE6" s="140"/>
      <c r="AF6" s="6" t="s">
        <v>10</v>
      </c>
    </row>
    <row r="8" spans="1:33" ht="15" customHeight="1" x14ac:dyDescent="0.15">
      <c r="A8" s="229" t="s">
        <v>81</v>
      </c>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row>
    <row r="9" spans="1:33" ht="15" customHeight="1" x14ac:dyDescent="0.15">
      <c r="A9" s="229"/>
      <c r="B9" s="229"/>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row>
    <row r="11" spans="1:33" ht="15" customHeight="1" x14ac:dyDescent="0.15">
      <c r="B11" s="6" t="s">
        <v>78</v>
      </c>
    </row>
    <row r="13" spans="1:33" ht="15" customHeight="1" x14ac:dyDescent="0.15">
      <c r="A13" s="143" t="s">
        <v>82</v>
      </c>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row>
    <row r="14" spans="1:33" ht="15" customHeight="1" x14ac:dyDescent="0.15">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row>
    <row r="16" spans="1:33" ht="15" customHeight="1" x14ac:dyDescent="0.15">
      <c r="O16" s="6" t="s">
        <v>83</v>
      </c>
    </row>
    <row r="17" spans="1:33" ht="15" customHeight="1" x14ac:dyDescent="0.15">
      <c r="E17" s="6" t="s">
        <v>168</v>
      </c>
    </row>
    <row r="18" spans="1:33" ht="15" customHeight="1" x14ac:dyDescent="0.15">
      <c r="T18" s="140" t="s">
        <v>109</v>
      </c>
      <c r="U18" s="140"/>
      <c r="V18" s="140"/>
      <c r="W18" s="141" t="str">
        <f>入力用!D7&amp;""</f>
        <v/>
      </c>
      <c r="X18" s="141"/>
      <c r="Y18" s="141"/>
      <c r="Z18" s="141"/>
      <c r="AA18" s="141"/>
      <c r="AB18" s="141"/>
      <c r="AC18" s="141"/>
      <c r="AD18" s="141"/>
      <c r="AE18" s="141"/>
      <c r="AF18" s="141"/>
      <c r="AG18" s="141"/>
    </row>
    <row r="19" spans="1:33" ht="15" customHeight="1" x14ac:dyDescent="0.15">
      <c r="T19" s="6" t="s">
        <v>110</v>
      </c>
      <c r="W19" s="140" t="str">
        <f>入力用!D8&amp;入力用!E8&amp;入力用!F8&amp;入力用!H8&amp;入力用!I8</f>
        <v>--</v>
      </c>
      <c r="X19" s="140"/>
      <c r="Y19" s="140"/>
      <c r="Z19" s="140"/>
      <c r="AA19" s="140"/>
      <c r="AB19" s="140"/>
      <c r="AC19" s="140"/>
      <c r="AD19" s="140"/>
      <c r="AE19" s="140"/>
      <c r="AF19" s="140"/>
      <c r="AG19" s="140"/>
    </row>
    <row r="20" spans="1:33" ht="15" customHeight="1" x14ac:dyDescent="0.15">
      <c r="A20" s="228" t="s">
        <v>79</v>
      </c>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row>
    <row r="21" spans="1:33" ht="15" customHeight="1" x14ac:dyDescent="0.15">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row>
    <row r="22" spans="1:33" ht="15" customHeight="1" thickBot="1" x14ac:dyDescent="0.2"/>
    <row r="23" spans="1:33" ht="15" customHeight="1" thickBot="1" x14ac:dyDescent="0.2">
      <c r="C23" s="17"/>
      <c r="E23" s="6" t="s">
        <v>80</v>
      </c>
    </row>
    <row r="25" spans="1:33" ht="15" customHeight="1" x14ac:dyDescent="0.15">
      <c r="A25" s="228" t="s">
        <v>87</v>
      </c>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row>
    <row r="26" spans="1:33" ht="15" customHeight="1" x14ac:dyDescent="0.15">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row>
    <row r="27" spans="1:33" ht="15" customHeight="1" thickBot="1" x14ac:dyDescent="0.2"/>
    <row r="28" spans="1:33" ht="15" customHeight="1" thickBot="1" x14ac:dyDescent="0.2">
      <c r="C28" s="17"/>
      <c r="E28" s="6" t="s">
        <v>112</v>
      </c>
      <c r="Y28" s="6" t="s">
        <v>114</v>
      </c>
    </row>
    <row r="29" spans="1:33" ht="15" customHeight="1" thickBot="1" x14ac:dyDescent="0.2"/>
    <row r="30" spans="1:33" ht="15" customHeight="1" thickBot="1" x14ac:dyDescent="0.2">
      <c r="C30" s="17"/>
      <c r="E30" s="29" t="s">
        <v>170</v>
      </c>
      <c r="Y30" s="6" t="s">
        <v>114</v>
      </c>
    </row>
    <row r="31" spans="1:33" ht="15" customHeight="1" thickBot="1" x14ac:dyDescent="0.2"/>
    <row r="32" spans="1:33" ht="15" customHeight="1" thickBot="1" x14ac:dyDescent="0.2">
      <c r="C32" s="17"/>
      <c r="E32" s="6" t="s">
        <v>203</v>
      </c>
      <c r="Y32" s="6" t="s">
        <v>114</v>
      </c>
    </row>
    <row r="33" spans="1:33" ht="15" customHeight="1" thickBot="1" x14ac:dyDescent="0.2">
      <c r="C33" s="18"/>
    </row>
    <row r="34" spans="1:33" ht="15" customHeight="1" thickBot="1" x14ac:dyDescent="0.2">
      <c r="C34" s="17"/>
      <c r="E34" s="6" t="s">
        <v>113</v>
      </c>
      <c r="Y34" s="6" t="s">
        <v>115</v>
      </c>
    </row>
    <row r="35" spans="1:33" ht="15" customHeight="1" x14ac:dyDescent="0.15">
      <c r="E35" s="6" t="s">
        <v>198</v>
      </c>
    </row>
    <row r="36" spans="1:33" ht="15" customHeight="1" thickBot="1" x14ac:dyDescent="0.2"/>
    <row r="37" spans="1:33" ht="15" customHeight="1" thickBot="1" x14ac:dyDescent="0.2">
      <c r="C37" s="17"/>
      <c r="E37" s="6" t="s">
        <v>171</v>
      </c>
      <c r="Y37" s="6" t="s">
        <v>116</v>
      </c>
    </row>
    <row r="38" spans="1:33" ht="15" customHeight="1" x14ac:dyDescent="0.15">
      <c r="C38" s="18"/>
      <c r="E38" s="6" t="s">
        <v>173</v>
      </c>
    </row>
    <row r="39" spans="1:33" ht="15" customHeight="1" thickBot="1" x14ac:dyDescent="0.2">
      <c r="C39" s="18"/>
    </row>
    <row r="40" spans="1:33" ht="15" customHeight="1" thickBot="1" x14ac:dyDescent="0.2">
      <c r="C40" s="17"/>
      <c r="E40" s="6" t="s">
        <v>172</v>
      </c>
      <c r="Y40" s="6" t="s">
        <v>116</v>
      </c>
    </row>
    <row r="41" spans="1:33" ht="15" customHeight="1" thickBot="1" x14ac:dyDescent="0.2">
      <c r="C41" s="18"/>
    </row>
    <row r="42" spans="1:33" ht="15" customHeight="1" thickBot="1" x14ac:dyDescent="0.2">
      <c r="C42" s="17"/>
      <c r="E42" s="6" t="s">
        <v>111</v>
      </c>
      <c r="Y42" s="6" t="s">
        <v>116</v>
      </c>
    </row>
    <row r="43" spans="1:33" ht="15" customHeight="1" thickBot="1" x14ac:dyDescent="0.2"/>
    <row r="44" spans="1:33" ht="15" customHeight="1" x14ac:dyDescent="0.15">
      <c r="A44" s="204" t="s">
        <v>122</v>
      </c>
      <c r="B44" s="205"/>
      <c r="C44" s="205"/>
      <c r="D44" s="205"/>
      <c r="E44" s="205"/>
      <c r="F44" s="205"/>
      <c r="G44" s="205"/>
      <c r="H44" s="206"/>
    </row>
    <row r="45" spans="1:33" ht="15" customHeight="1" thickBot="1" x14ac:dyDescent="0.2">
      <c r="A45" s="207"/>
      <c r="B45" s="208"/>
      <c r="C45" s="208"/>
      <c r="D45" s="208"/>
      <c r="E45" s="208"/>
      <c r="F45" s="208"/>
      <c r="G45" s="208"/>
      <c r="H45" s="209"/>
    </row>
    <row r="46" spans="1:33" ht="15" customHeight="1" x14ac:dyDescent="0.15">
      <c r="A46" s="219" t="s">
        <v>208</v>
      </c>
      <c r="B46" s="220"/>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1"/>
    </row>
    <row r="47" spans="1:33" ht="15" customHeight="1" x14ac:dyDescent="0.15">
      <c r="A47" s="222"/>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4"/>
    </row>
    <row r="48" spans="1:33" ht="15" customHeight="1" x14ac:dyDescent="0.15">
      <c r="A48" s="222"/>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4"/>
    </row>
    <row r="49" spans="1:33" ht="15" customHeight="1" x14ac:dyDescent="0.15">
      <c r="A49" s="222"/>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4"/>
    </row>
    <row r="50" spans="1:33" ht="15" customHeight="1" thickBot="1" x14ac:dyDescent="0.2">
      <c r="A50" s="225"/>
      <c r="B50" s="226"/>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7"/>
    </row>
    <row r="51" spans="1:33" ht="15" customHeight="1" x14ac:dyDescent="0.15">
      <c r="A51" s="200" t="s">
        <v>53</v>
      </c>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row>
    <row r="52" spans="1:33" ht="15" customHeight="1" x14ac:dyDescent="0.15">
      <c r="S52" s="201" t="s">
        <v>55</v>
      </c>
      <c r="T52" s="201"/>
      <c r="U52" s="201"/>
      <c r="V52" s="201"/>
      <c r="W52" s="201"/>
      <c r="X52" s="201"/>
      <c r="Y52" s="201"/>
      <c r="Z52" s="202"/>
      <c r="AA52" s="202"/>
      <c r="AB52" s="202"/>
      <c r="AC52" s="202"/>
      <c r="AD52" s="202"/>
      <c r="AE52" s="202"/>
      <c r="AF52" s="202"/>
      <c r="AG52" s="202"/>
    </row>
    <row r="53" spans="1:33" ht="15" customHeight="1" x14ac:dyDescent="0.15">
      <c r="S53" s="201"/>
      <c r="T53" s="201"/>
      <c r="U53" s="201"/>
      <c r="V53" s="201"/>
      <c r="W53" s="201"/>
      <c r="X53" s="201"/>
      <c r="Y53" s="201"/>
      <c r="Z53" s="202"/>
      <c r="AA53" s="202"/>
      <c r="AB53" s="202"/>
      <c r="AC53" s="202"/>
      <c r="AD53" s="202"/>
      <c r="AE53" s="202"/>
      <c r="AF53" s="202"/>
      <c r="AG53" s="202"/>
    </row>
    <row r="54" spans="1:33" ht="15" customHeight="1" x14ac:dyDescent="0.15">
      <c r="S54" s="201" t="s">
        <v>56</v>
      </c>
      <c r="T54" s="201"/>
      <c r="U54" s="201"/>
      <c r="V54" s="201"/>
      <c r="W54" s="201"/>
      <c r="X54" s="201"/>
      <c r="Y54" s="201"/>
      <c r="Z54" s="202"/>
      <c r="AA54" s="202"/>
      <c r="AB54" s="202"/>
      <c r="AC54" s="202"/>
      <c r="AD54" s="202"/>
      <c r="AE54" s="202"/>
      <c r="AF54" s="202"/>
      <c r="AG54" s="202"/>
    </row>
    <row r="55" spans="1:33" ht="15" customHeight="1" x14ac:dyDescent="0.15">
      <c r="S55" s="201"/>
      <c r="T55" s="201"/>
      <c r="U55" s="201"/>
      <c r="V55" s="201"/>
      <c r="W55" s="201"/>
      <c r="X55" s="201"/>
      <c r="Y55" s="201"/>
      <c r="Z55" s="202"/>
      <c r="AA55" s="202"/>
      <c r="AB55" s="202"/>
      <c r="AC55" s="202"/>
      <c r="AD55" s="202"/>
      <c r="AE55" s="202"/>
      <c r="AF55" s="202"/>
      <c r="AG55" s="202"/>
    </row>
    <row r="56" spans="1:33" ht="15" customHeight="1" x14ac:dyDescent="0.15">
      <c r="S56" s="165" t="s">
        <v>57</v>
      </c>
      <c r="T56" s="166"/>
      <c r="U56" s="166"/>
      <c r="V56" s="166"/>
      <c r="W56" s="166"/>
      <c r="X56" s="166"/>
      <c r="Y56" s="167"/>
      <c r="Z56" s="145" t="s">
        <v>54</v>
      </c>
      <c r="AA56" s="146"/>
      <c r="AB56" s="146"/>
      <c r="AC56" s="146"/>
      <c r="AD56" s="146"/>
      <c r="AE56" s="146"/>
      <c r="AF56" s="146"/>
      <c r="AG56" s="147"/>
    </row>
    <row r="57" spans="1:33" ht="15" customHeight="1" x14ac:dyDescent="0.15">
      <c r="S57" s="168"/>
      <c r="T57" s="169"/>
      <c r="U57" s="169"/>
      <c r="V57" s="169"/>
      <c r="W57" s="169"/>
      <c r="X57" s="169"/>
      <c r="Y57" s="170"/>
      <c r="Z57" s="151"/>
      <c r="AA57" s="152"/>
      <c r="AB57" s="152"/>
      <c r="AC57" s="152"/>
      <c r="AD57" s="152"/>
      <c r="AE57" s="152"/>
      <c r="AF57" s="152"/>
      <c r="AG57" s="153"/>
    </row>
    <row r="59" spans="1:33" ht="15" customHeight="1" x14ac:dyDescent="0.15">
      <c r="A59" s="164" t="s">
        <v>58</v>
      </c>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row>
    <row r="60" spans="1:33" ht="15" customHeight="1" x14ac:dyDescent="0.15">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row>
    <row r="63" spans="1:33" ht="15" customHeight="1" x14ac:dyDescent="0.15">
      <c r="V63" s="140" t="s">
        <v>29</v>
      </c>
      <c r="W63" s="140"/>
      <c r="X63" s="140" t="str">
        <f>入力用!E$6&amp;""</f>
        <v/>
      </c>
      <c r="Y63" s="140"/>
      <c r="Z63" s="6" t="s">
        <v>8</v>
      </c>
      <c r="AA63" s="140" t="str">
        <f>入力用!G$6&amp;""</f>
        <v/>
      </c>
      <c r="AB63" s="140"/>
      <c r="AC63" s="6" t="s">
        <v>59</v>
      </c>
      <c r="AD63" s="140" t="str">
        <f>入力用!I$6&amp;""</f>
        <v/>
      </c>
      <c r="AE63" s="140"/>
      <c r="AF63" s="6" t="s">
        <v>10</v>
      </c>
    </row>
    <row r="65" spans="1:33" ht="15" customHeight="1" x14ac:dyDescent="0.15">
      <c r="C65" s="140" t="s">
        <v>71</v>
      </c>
      <c r="D65" s="140"/>
      <c r="E65" s="140"/>
      <c r="F65" s="140"/>
      <c r="G65" s="140"/>
      <c r="H65" s="140"/>
      <c r="I65" s="140"/>
      <c r="J65" s="140"/>
    </row>
    <row r="66" spans="1:33" ht="15" customHeight="1" x14ac:dyDescent="0.15">
      <c r="O66" s="7" t="s">
        <v>60</v>
      </c>
      <c r="Q66" s="7"/>
      <c r="W66" s="186" t="str">
        <f>入力用!D$16&amp;""</f>
        <v/>
      </c>
      <c r="X66" s="186"/>
      <c r="Y66" s="186"/>
      <c r="Z66" s="186"/>
      <c r="AA66" s="186"/>
      <c r="AB66" s="186"/>
      <c r="AC66" s="186"/>
      <c r="AD66" s="186"/>
      <c r="AE66" s="186"/>
      <c r="AF66" s="186"/>
      <c r="AG66" s="186"/>
    </row>
    <row r="67" spans="1:33" ht="15" customHeight="1" x14ac:dyDescent="0.15">
      <c r="O67" s="7" t="s">
        <v>61</v>
      </c>
      <c r="Q67" s="7"/>
      <c r="Y67" s="8"/>
      <c r="Z67" s="8"/>
      <c r="AA67" s="8"/>
      <c r="AB67" s="8"/>
      <c r="AC67" s="8"/>
      <c r="AD67" s="8"/>
      <c r="AE67" s="8"/>
      <c r="AF67" s="8"/>
      <c r="AG67" s="8"/>
    </row>
    <row r="68" spans="1:33" ht="15" customHeight="1" x14ac:dyDescent="0.15">
      <c r="Q68" s="7"/>
      <c r="R68" s="26"/>
      <c r="S68" s="26"/>
      <c r="T68" s="26"/>
      <c r="U68" s="26"/>
      <c r="V68" s="26"/>
      <c r="W68" s="186" t="str">
        <f>入力用!D$17&amp;"　"&amp;入力用!D$18&amp;""</f>
        <v>　</v>
      </c>
      <c r="X68" s="186"/>
      <c r="Y68" s="186"/>
      <c r="Z68" s="186"/>
      <c r="AA68" s="186"/>
      <c r="AB68" s="186"/>
      <c r="AC68" s="186"/>
      <c r="AD68" s="186"/>
      <c r="AE68" s="186"/>
      <c r="AF68" s="186"/>
      <c r="AG68" s="186"/>
    </row>
    <row r="69" spans="1:33" ht="15" customHeight="1" x14ac:dyDescent="0.15">
      <c r="Q69" s="7"/>
    </row>
    <row r="70" spans="1:33" ht="15" customHeight="1" x14ac:dyDescent="0.15">
      <c r="O70" s="7" t="s">
        <v>62</v>
      </c>
      <c r="Q70" s="7"/>
      <c r="T70" s="180" t="str">
        <f>入力用!D$11&amp;入力用!D$12&amp;入力用!D$13&amp;""</f>
        <v/>
      </c>
      <c r="U70" s="180"/>
      <c r="V70" s="180"/>
      <c r="W70" s="180"/>
      <c r="X70" s="180"/>
      <c r="Y70" s="180"/>
      <c r="Z70" s="180"/>
      <c r="AA70" s="180"/>
      <c r="AB70" s="180"/>
      <c r="AC70" s="180"/>
      <c r="AD70" s="180"/>
      <c r="AE70" s="180"/>
      <c r="AF70" s="180"/>
      <c r="AG70" s="180"/>
    </row>
    <row r="71" spans="1:33" ht="15" customHeight="1" x14ac:dyDescent="0.15">
      <c r="T71" s="180"/>
      <c r="U71" s="180"/>
      <c r="V71" s="180"/>
      <c r="W71" s="180"/>
      <c r="X71" s="180"/>
      <c r="Y71" s="180"/>
      <c r="Z71" s="180"/>
      <c r="AA71" s="180"/>
      <c r="AB71" s="180"/>
      <c r="AC71" s="180"/>
      <c r="AD71" s="180"/>
      <c r="AE71" s="180"/>
      <c r="AF71" s="180"/>
      <c r="AG71" s="180"/>
    </row>
    <row r="72" spans="1:33" ht="15" customHeight="1" x14ac:dyDescent="0.15">
      <c r="T72" s="180"/>
      <c r="U72" s="180"/>
      <c r="V72" s="180"/>
      <c r="W72" s="180"/>
      <c r="X72" s="180"/>
      <c r="Y72" s="180"/>
      <c r="Z72" s="180"/>
      <c r="AA72" s="180"/>
      <c r="AB72" s="180"/>
      <c r="AC72" s="180"/>
      <c r="AD72" s="180"/>
      <c r="AE72" s="180"/>
      <c r="AF72" s="180"/>
      <c r="AG72" s="180"/>
    </row>
    <row r="74" spans="1:33" ht="15" customHeight="1" x14ac:dyDescent="0.15">
      <c r="A74" s="142" t="s">
        <v>204</v>
      </c>
      <c r="B74" s="142"/>
      <c r="C74" s="142"/>
      <c r="D74" s="14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row>
    <row r="75" spans="1:33" ht="15" customHeight="1" x14ac:dyDescent="0.15">
      <c r="A75" s="142"/>
      <c r="B75" s="142"/>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row>
    <row r="78" spans="1:33" ht="15" customHeight="1" x14ac:dyDescent="0.15">
      <c r="B78" s="6" t="s">
        <v>63</v>
      </c>
    </row>
    <row r="79" spans="1:33" ht="15" customHeight="1" x14ac:dyDescent="0.15">
      <c r="D79" s="140" t="s">
        <v>7</v>
      </c>
      <c r="E79" s="140"/>
      <c r="F79" s="140"/>
      <c r="G79" s="140"/>
      <c r="H79" s="140"/>
      <c r="I79" s="19"/>
      <c r="J79" s="140" t="str">
        <f>入力用!D$23&amp;入力用!E$23&amp;入力用!F$23&amp;入力用!G$23&amp;入力用!H$23&amp;入力用!I$23&amp;入力用!J$23&amp;""</f>
        <v>年月日</v>
      </c>
      <c r="K79" s="140"/>
      <c r="L79" s="140"/>
      <c r="M79" s="140"/>
      <c r="N79" s="140"/>
      <c r="O79" s="140"/>
      <c r="P79" s="140"/>
      <c r="Q79" s="140"/>
      <c r="R79" s="140"/>
    </row>
    <row r="81" spans="2:32" ht="15" customHeight="1" x14ac:dyDescent="0.15">
      <c r="D81" s="140" t="s">
        <v>6</v>
      </c>
      <c r="E81" s="140"/>
      <c r="F81" s="140"/>
      <c r="G81" s="140"/>
      <c r="H81" s="140"/>
      <c r="J81" s="140" t="str">
        <f>入力用!D$20&amp;入力用!F$20&amp;入力用!G$20&amp;""</f>
        <v>－</v>
      </c>
      <c r="K81" s="140"/>
      <c r="L81" s="140"/>
      <c r="M81" s="140"/>
      <c r="N81" s="140"/>
      <c r="O81" s="140"/>
      <c r="P81" s="140"/>
      <c r="Q81" s="140"/>
      <c r="R81" s="140"/>
    </row>
    <row r="83" spans="2:32" ht="15" customHeight="1" x14ac:dyDescent="0.15">
      <c r="B83" s="6" t="s">
        <v>64</v>
      </c>
      <c r="J83" s="139" t="s">
        <v>158</v>
      </c>
      <c r="K83" s="139"/>
      <c r="L83" s="139"/>
      <c r="M83" s="139"/>
      <c r="N83" s="139"/>
      <c r="O83" s="139"/>
      <c r="P83" s="139"/>
      <c r="Q83" s="139"/>
      <c r="R83" s="139"/>
      <c r="S83" s="139"/>
      <c r="T83" s="139"/>
      <c r="U83" s="139"/>
      <c r="V83" s="139"/>
      <c r="W83" s="139"/>
      <c r="X83" s="139"/>
      <c r="Y83" s="139"/>
      <c r="Z83" s="139"/>
      <c r="AA83" s="139"/>
      <c r="AB83" s="139"/>
      <c r="AC83" s="139"/>
    </row>
    <row r="85" spans="2:32" ht="15" customHeight="1" x14ac:dyDescent="0.15">
      <c r="C85" s="145" t="s">
        <v>65</v>
      </c>
      <c r="D85" s="146"/>
      <c r="E85" s="146"/>
      <c r="F85" s="146"/>
      <c r="G85" s="146"/>
      <c r="H85" s="146"/>
      <c r="I85" s="146"/>
      <c r="J85" s="146"/>
      <c r="K85" s="146"/>
      <c r="L85" s="146"/>
      <c r="M85" s="146"/>
      <c r="N85" s="146"/>
      <c r="O85" s="146"/>
      <c r="P85" s="147"/>
      <c r="Q85" s="145" t="s">
        <v>66</v>
      </c>
      <c r="R85" s="146"/>
      <c r="S85" s="146"/>
      <c r="T85" s="146"/>
      <c r="U85" s="146"/>
      <c r="V85" s="146"/>
      <c r="W85" s="146"/>
      <c r="X85" s="146"/>
      <c r="Y85" s="146"/>
      <c r="Z85" s="146"/>
      <c r="AA85" s="146"/>
      <c r="AB85" s="146"/>
      <c r="AC85" s="146"/>
      <c r="AD85" s="146"/>
      <c r="AE85" s="147"/>
    </row>
    <row r="86" spans="2:32" ht="15" customHeight="1" x14ac:dyDescent="0.15">
      <c r="C86" s="151"/>
      <c r="D86" s="152"/>
      <c r="E86" s="152"/>
      <c r="F86" s="152"/>
      <c r="G86" s="152"/>
      <c r="H86" s="152"/>
      <c r="I86" s="152"/>
      <c r="J86" s="152"/>
      <c r="K86" s="152"/>
      <c r="L86" s="152"/>
      <c r="M86" s="152"/>
      <c r="N86" s="152"/>
      <c r="O86" s="152"/>
      <c r="P86" s="153"/>
      <c r="Q86" s="151"/>
      <c r="R86" s="152"/>
      <c r="S86" s="152"/>
      <c r="T86" s="152"/>
      <c r="U86" s="152"/>
      <c r="V86" s="152"/>
      <c r="W86" s="152"/>
      <c r="X86" s="152"/>
      <c r="Y86" s="152"/>
      <c r="Z86" s="152"/>
      <c r="AA86" s="152"/>
      <c r="AB86" s="152"/>
      <c r="AC86" s="152"/>
      <c r="AD86" s="152"/>
      <c r="AE86" s="153"/>
    </row>
    <row r="87" spans="2:32" ht="15" customHeight="1" x14ac:dyDescent="0.15">
      <c r="C87" s="203" t="str">
        <f>入力用!D$31&amp;入力用!I$31&amp;"を追加"</f>
        <v>給油所を追加</v>
      </c>
      <c r="D87" s="203"/>
      <c r="E87" s="203"/>
      <c r="F87" s="203"/>
      <c r="G87" s="203"/>
      <c r="H87" s="203"/>
      <c r="I87" s="203"/>
      <c r="J87" s="203"/>
      <c r="K87" s="203"/>
      <c r="L87" s="203"/>
      <c r="M87" s="203"/>
      <c r="N87" s="203"/>
      <c r="O87" s="203"/>
      <c r="P87" s="203"/>
      <c r="Q87" s="193" t="str">
        <f>入力用!D$31&amp;入力用!I$31&amp;""</f>
        <v>給油所</v>
      </c>
      <c r="R87" s="194"/>
      <c r="S87" s="194"/>
      <c r="T87" s="194"/>
      <c r="U87" s="194"/>
      <c r="V87" s="194"/>
      <c r="W87" s="194"/>
      <c r="X87" s="194"/>
      <c r="Y87" s="194"/>
      <c r="Z87" s="194"/>
      <c r="AA87" s="194"/>
      <c r="AB87" s="194"/>
      <c r="AC87" s="194"/>
      <c r="AD87" s="194"/>
      <c r="AE87" s="195"/>
    </row>
    <row r="88" spans="2:32" ht="15" customHeight="1" x14ac:dyDescent="0.15">
      <c r="C88" s="203"/>
      <c r="D88" s="203"/>
      <c r="E88" s="203"/>
      <c r="F88" s="203"/>
      <c r="G88" s="203"/>
      <c r="H88" s="203"/>
      <c r="I88" s="203"/>
      <c r="J88" s="203"/>
      <c r="K88" s="203"/>
      <c r="L88" s="203"/>
      <c r="M88" s="203"/>
      <c r="N88" s="203"/>
      <c r="O88" s="203"/>
      <c r="P88" s="203"/>
      <c r="Q88" s="197" t="str">
        <f>入力用!D$33&amp;入力用!D$34&amp;入力用!D$35&amp;""</f>
        <v/>
      </c>
      <c r="R88" s="198"/>
      <c r="S88" s="198"/>
      <c r="T88" s="198"/>
      <c r="U88" s="198"/>
      <c r="V88" s="198"/>
      <c r="W88" s="198"/>
      <c r="X88" s="198"/>
      <c r="Y88" s="198"/>
      <c r="Z88" s="198"/>
      <c r="AA88" s="198"/>
      <c r="AB88" s="198"/>
      <c r="AC88" s="198"/>
      <c r="AD88" s="198"/>
      <c r="AE88" s="199"/>
    </row>
    <row r="89" spans="2:32" ht="15" customHeight="1" x14ac:dyDescent="0.15">
      <c r="C89" s="203"/>
      <c r="D89" s="203"/>
      <c r="E89" s="203"/>
      <c r="F89" s="203"/>
      <c r="G89" s="203"/>
      <c r="H89" s="203"/>
      <c r="I89" s="203"/>
      <c r="J89" s="203"/>
      <c r="K89" s="203"/>
      <c r="L89" s="203"/>
      <c r="M89" s="203"/>
      <c r="N89" s="203"/>
      <c r="O89" s="203"/>
      <c r="P89" s="203"/>
      <c r="Q89" s="197"/>
      <c r="R89" s="198"/>
      <c r="S89" s="198"/>
      <c r="T89" s="198"/>
      <c r="U89" s="198"/>
      <c r="V89" s="198"/>
      <c r="W89" s="198"/>
      <c r="X89" s="198"/>
      <c r="Y89" s="198"/>
      <c r="Z89" s="198"/>
      <c r="AA89" s="198"/>
      <c r="AB89" s="198"/>
      <c r="AC89" s="198"/>
      <c r="AD89" s="198"/>
      <c r="AE89" s="199"/>
    </row>
    <row r="90" spans="2:32" ht="15" customHeight="1" x14ac:dyDescent="0.15">
      <c r="C90" s="203"/>
      <c r="D90" s="203"/>
      <c r="E90" s="203"/>
      <c r="F90" s="203"/>
      <c r="G90" s="203"/>
      <c r="H90" s="203"/>
      <c r="I90" s="203"/>
      <c r="J90" s="203"/>
      <c r="K90" s="203"/>
      <c r="L90" s="203"/>
      <c r="M90" s="203"/>
      <c r="N90" s="203"/>
      <c r="O90" s="203"/>
      <c r="P90" s="203"/>
      <c r="Q90" s="184" t="s">
        <v>147</v>
      </c>
      <c r="R90" s="185"/>
      <c r="S90" s="185"/>
      <c r="T90" s="185"/>
      <c r="U90" s="185"/>
      <c r="V90" s="185"/>
      <c r="W90" s="46" t="s">
        <v>159</v>
      </c>
      <c r="X90" s="185" t="str">
        <f>入力用!D$45&amp;"KL"&amp;""</f>
        <v>KL</v>
      </c>
      <c r="Y90" s="185"/>
      <c r="Z90" s="185"/>
      <c r="AA90" s="185"/>
      <c r="AB90" s="185"/>
      <c r="AC90" s="185"/>
      <c r="AD90" s="185"/>
      <c r="AE90" s="239"/>
    </row>
    <row r="91" spans="2:32" ht="15" customHeight="1" x14ac:dyDescent="0.15">
      <c r="C91" s="203"/>
      <c r="D91" s="203"/>
      <c r="E91" s="203"/>
      <c r="F91" s="203"/>
      <c r="G91" s="203"/>
      <c r="H91" s="203"/>
      <c r="I91" s="203"/>
      <c r="J91" s="203"/>
      <c r="K91" s="203"/>
      <c r="L91" s="203"/>
      <c r="M91" s="203"/>
      <c r="N91" s="203"/>
      <c r="O91" s="203"/>
      <c r="P91" s="203"/>
      <c r="Q91" s="181" t="s">
        <v>148</v>
      </c>
      <c r="R91" s="182"/>
      <c r="S91" s="182"/>
      <c r="T91" s="182"/>
      <c r="U91" s="182"/>
      <c r="V91" s="182"/>
      <c r="W91" s="47" t="s">
        <v>159</v>
      </c>
      <c r="X91" s="182" t="str">
        <f>入力用!I$45&amp;"基"&amp;""</f>
        <v>基</v>
      </c>
      <c r="Y91" s="182"/>
      <c r="Z91" s="182"/>
      <c r="AA91" s="182"/>
      <c r="AB91" s="182"/>
      <c r="AC91" s="182"/>
      <c r="AD91" s="182"/>
      <c r="AE91" s="196"/>
    </row>
    <row r="93" spans="2:32" ht="15" customHeight="1" x14ac:dyDescent="0.15">
      <c r="B93" s="6" t="s">
        <v>67</v>
      </c>
    </row>
    <row r="94" spans="2:32" ht="15" customHeight="1" x14ac:dyDescent="0.15">
      <c r="J94" s="140" t="str">
        <f>入力用!D$36&amp;入力用!E$36&amp;入力用!F$36&amp;入力用!G$36&amp;入力用!H$36&amp;入力用!I$36&amp;入力用!J$36&amp;""</f>
        <v>令和年月日</v>
      </c>
      <c r="K94" s="140"/>
      <c r="L94" s="140"/>
      <c r="M94" s="140"/>
      <c r="N94" s="140"/>
      <c r="O94" s="140"/>
      <c r="P94" s="140"/>
      <c r="Q94" s="140"/>
    </row>
    <row r="96" spans="2:32" ht="15" customHeight="1" x14ac:dyDescent="0.15">
      <c r="B96" s="6" t="s">
        <v>68</v>
      </c>
      <c r="J96" s="183" t="str">
        <f>入力用!D$25&amp;""</f>
        <v/>
      </c>
      <c r="K96" s="183"/>
      <c r="L96" s="183"/>
      <c r="M96" s="183"/>
      <c r="N96" s="183"/>
      <c r="O96" s="183"/>
      <c r="P96" s="183"/>
      <c r="Q96" s="183"/>
      <c r="R96" s="183"/>
      <c r="S96" s="183"/>
      <c r="T96" s="183"/>
      <c r="U96" s="183"/>
      <c r="V96" s="183"/>
      <c r="W96" s="183"/>
      <c r="X96" s="183"/>
      <c r="Y96" s="183"/>
      <c r="Z96" s="183"/>
      <c r="AA96" s="183"/>
      <c r="AB96" s="183"/>
      <c r="AC96" s="183"/>
      <c r="AD96" s="183"/>
      <c r="AE96" s="183"/>
      <c r="AF96" s="183"/>
    </row>
    <row r="97" spans="1:33" ht="15" customHeight="1" x14ac:dyDescent="0.15">
      <c r="J97" s="183" t="str">
        <f>IF(COUNTIF(J$96,"*運営者交代*"),入力用!D$27&amp;"（"&amp;入力用!D$29&amp;入力用!F$29&amp;入力用!G$29&amp;"）"&amp;"からの交代","")</f>
        <v/>
      </c>
      <c r="K97" s="183"/>
      <c r="L97" s="183"/>
      <c r="M97" s="183"/>
      <c r="N97" s="183"/>
      <c r="O97" s="183"/>
      <c r="P97" s="183"/>
      <c r="Q97" s="183"/>
      <c r="R97" s="183"/>
      <c r="S97" s="183"/>
      <c r="T97" s="183"/>
      <c r="U97" s="183"/>
      <c r="V97" s="183"/>
      <c r="W97" s="183"/>
      <c r="X97" s="183"/>
      <c r="Y97" s="183"/>
      <c r="Z97" s="183"/>
      <c r="AA97" s="183"/>
      <c r="AB97" s="183"/>
      <c r="AC97" s="183"/>
      <c r="AD97" s="183"/>
      <c r="AE97" s="183"/>
      <c r="AF97" s="183"/>
    </row>
    <row r="99" spans="1:33" ht="15" customHeight="1" x14ac:dyDescent="0.15">
      <c r="B99" s="143" t="s">
        <v>69</v>
      </c>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row>
    <row r="100" spans="1:33" ht="15" customHeight="1" x14ac:dyDescent="0.15">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row>
    <row r="101" spans="1:33" ht="15" customHeight="1" x14ac:dyDescent="0.15">
      <c r="A101" s="164" t="s">
        <v>53</v>
      </c>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4"/>
      <c r="AD101" s="164"/>
      <c r="AE101" s="164"/>
      <c r="AF101" s="164"/>
      <c r="AG101" s="164"/>
    </row>
    <row r="102" spans="1:33" ht="15" customHeight="1" x14ac:dyDescent="0.15">
      <c r="S102" s="165" t="s">
        <v>55</v>
      </c>
      <c r="T102" s="166"/>
      <c r="U102" s="166"/>
      <c r="V102" s="166"/>
      <c r="W102" s="166"/>
      <c r="X102" s="166"/>
      <c r="Y102" s="167"/>
      <c r="Z102" s="145"/>
      <c r="AA102" s="146"/>
      <c r="AB102" s="146"/>
      <c r="AC102" s="146"/>
      <c r="AD102" s="146"/>
      <c r="AE102" s="146"/>
      <c r="AF102" s="146"/>
      <c r="AG102" s="147"/>
    </row>
    <row r="103" spans="1:33" ht="15" customHeight="1" x14ac:dyDescent="0.15">
      <c r="S103" s="168"/>
      <c r="T103" s="169"/>
      <c r="U103" s="169"/>
      <c r="V103" s="169"/>
      <c r="W103" s="169"/>
      <c r="X103" s="169"/>
      <c r="Y103" s="170"/>
      <c r="Z103" s="151"/>
      <c r="AA103" s="152"/>
      <c r="AB103" s="152"/>
      <c r="AC103" s="152"/>
      <c r="AD103" s="152"/>
      <c r="AE103" s="152"/>
      <c r="AF103" s="152"/>
      <c r="AG103" s="153"/>
    </row>
    <row r="104" spans="1:33" ht="15" customHeight="1" x14ac:dyDescent="0.15">
      <c r="S104" s="165" t="s">
        <v>56</v>
      </c>
      <c r="T104" s="166"/>
      <c r="U104" s="166"/>
      <c r="V104" s="166"/>
      <c r="W104" s="166"/>
      <c r="X104" s="166"/>
      <c r="Y104" s="167"/>
      <c r="Z104" s="145"/>
      <c r="AA104" s="146"/>
      <c r="AB104" s="146"/>
      <c r="AC104" s="146"/>
      <c r="AD104" s="146"/>
      <c r="AE104" s="146"/>
      <c r="AF104" s="146"/>
      <c r="AG104" s="147"/>
    </row>
    <row r="105" spans="1:33" ht="15" customHeight="1" x14ac:dyDescent="0.15">
      <c r="S105" s="168"/>
      <c r="T105" s="169"/>
      <c r="U105" s="169"/>
      <c r="V105" s="169"/>
      <c r="W105" s="169"/>
      <c r="X105" s="169"/>
      <c r="Y105" s="170"/>
      <c r="Z105" s="151"/>
      <c r="AA105" s="152"/>
      <c r="AB105" s="152"/>
      <c r="AC105" s="152"/>
      <c r="AD105" s="152"/>
      <c r="AE105" s="152"/>
      <c r="AF105" s="152"/>
      <c r="AG105" s="153"/>
    </row>
    <row r="106" spans="1:33" ht="15" customHeight="1" x14ac:dyDescent="0.15">
      <c r="S106" s="165" t="s">
        <v>57</v>
      </c>
      <c r="T106" s="166"/>
      <c r="U106" s="166"/>
      <c r="V106" s="166"/>
      <c r="W106" s="166"/>
      <c r="X106" s="166"/>
      <c r="Y106" s="167"/>
      <c r="Z106" s="145" t="s">
        <v>54</v>
      </c>
      <c r="AA106" s="146"/>
      <c r="AB106" s="146"/>
      <c r="AC106" s="146"/>
      <c r="AD106" s="146"/>
      <c r="AE106" s="146"/>
      <c r="AF106" s="146"/>
      <c r="AG106" s="147"/>
    </row>
    <row r="107" spans="1:33" ht="15" customHeight="1" x14ac:dyDescent="0.15">
      <c r="S107" s="168"/>
      <c r="T107" s="169"/>
      <c r="U107" s="169"/>
      <c r="V107" s="169"/>
      <c r="W107" s="169"/>
      <c r="X107" s="169"/>
      <c r="Y107" s="170"/>
      <c r="Z107" s="151"/>
      <c r="AA107" s="152"/>
      <c r="AB107" s="152"/>
      <c r="AC107" s="152"/>
      <c r="AD107" s="152"/>
      <c r="AE107" s="152"/>
      <c r="AF107" s="152"/>
      <c r="AG107" s="153"/>
    </row>
    <row r="109" spans="1:33" ht="15" customHeight="1" x14ac:dyDescent="0.15">
      <c r="A109" s="164" t="s">
        <v>58</v>
      </c>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row>
    <row r="110" spans="1:33" ht="15" customHeight="1" x14ac:dyDescent="0.15">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row>
    <row r="113" spans="1:33" ht="15" customHeight="1" x14ac:dyDescent="0.15">
      <c r="V113" s="140" t="s">
        <v>29</v>
      </c>
      <c r="W113" s="140"/>
      <c r="X113" s="140" t="str">
        <f>入力用!E$6&amp;""</f>
        <v/>
      </c>
      <c r="Y113" s="140"/>
      <c r="Z113" s="6" t="s">
        <v>8</v>
      </c>
      <c r="AA113" s="140" t="str">
        <f>入力用!G$6&amp;""</f>
        <v/>
      </c>
      <c r="AB113" s="140"/>
      <c r="AC113" s="6" t="s">
        <v>59</v>
      </c>
      <c r="AD113" s="140" t="str">
        <f>入力用!I$6&amp;""</f>
        <v/>
      </c>
      <c r="AE113" s="140"/>
      <c r="AF113" s="6" t="s">
        <v>10</v>
      </c>
    </row>
    <row r="115" spans="1:33" ht="15" customHeight="1" x14ac:dyDescent="0.15">
      <c r="C115" s="140" t="s">
        <v>71</v>
      </c>
      <c r="D115" s="140"/>
      <c r="E115" s="140"/>
      <c r="F115" s="140"/>
      <c r="G115" s="140"/>
      <c r="H115" s="140"/>
      <c r="I115" s="140"/>
      <c r="J115" s="140"/>
    </row>
    <row r="116" spans="1:33" ht="15" customHeight="1" x14ac:dyDescent="0.15">
      <c r="O116" s="7" t="s">
        <v>60</v>
      </c>
      <c r="Q116" s="7"/>
      <c r="W116" s="186" t="str">
        <f>入力用!D$16&amp;""</f>
        <v/>
      </c>
      <c r="X116" s="186"/>
      <c r="Y116" s="186"/>
      <c r="Z116" s="186"/>
      <c r="AA116" s="186"/>
      <c r="AB116" s="186"/>
      <c r="AC116" s="186"/>
      <c r="AD116" s="186"/>
      <c r="AE116" s="186"/>
      <c r="AF116" s="186"/>
      <c r="AG116" s="186"/>
    </row>
    <row r="117" spans="1:33" ht="15" customHeight="1" x14ac:dyDescent="0.15">
      <c r="O117" s="7" t="s">
        <v>61</v>
      </c>
      <c r="Q117" s="7"/>
      <c r="Y117" s="8"/>
      <c r="Z117" s="8"/>
      <c r="AA117" s="8"/>
      <c r="AB117" s="8"/>
      <c r="AC117" s="8"/>
      <c r="AD117" s="8"/>
      <c r="AE117" s="8"/>
      <c r="AF117" s="8"/>
      <c r="AG117" s="8"/>
    </row>
    <row r="118" spans="1:33" ht="15" customHeight="1" x14ac:dyDescent="0.15">
      <c r="Q118" s="7"/>
      <c r="R118" s="26"/>
      <c r="S118" s="26"/>
      <c r="T118" s="26"/>
      <c r="U118" s="26"/>
      <c r="V118" s="26"/>
      <c r="W118" s="186" t="str">
        <f>入力用!D$17&amp;"　"&amp;入力用!D$18&amp;""</f>
        <v>　</v>
      </c>
      <c r="X118" s="186"/>
      <c r="Y118" s="186"/>
      <c r="Z118" s="186"/>
      <c r="AA118" s="186"/>
      <c r="AB118" s="186"/>
      <c r="AC118" s="186"/>
      <c r="AD118" s="186"/>
      <c r="AE118" s="186"/>
      <c r="AF118" s="186"/>
      <c r="AG118" s="186"/>
    </row>
    <row r="119" spans="1:33" ht="15" customHeight="1" x14ac:dyDescent="0.15">
      <c r="Q119" s="7"/>
    </row>
    <row r="120" spans="1:33" ht="15" customHeight="1" x14ac:dyDescent="0.15">
      <c r="O120" s="7" t="s">
        <v>62</v>
      </c>
      <c r="Q120" s="7"/>
      <c r="T120" s="180" t="str">
        <f>入力用!D$11&amp;入力用!D$12&amp;入力用!D$13&amp;""</f>
        <v/>
      </c>
      <c r="U120" s="180"/>
      <c r="V120" s="180"/>
      <c r="W120" s="180"/>
      <c r="X120" s="180"/>
      <c r="Y120" s="180"/>
      <c r="Z120" s="180"/>
      <c r="AA120" s="180"/>
      <c r="AB120" s="180"/>
      <c r="AC120" s="180"/>
      <c r="AD120" s="180"/>
      <c r="AE120" s="180"/>
      <c r="AF120" s="180"/>
      <c r="AG120" s="180"/>
    </row>
    <row r="121" spans="1:33" ht="15" customHeight="1" x14ac:dyDescent="0.15">
      <c r="T121" s="180"/>
      <c r="U121" s="180"/>
      <c r="V121" s="180"/>
      <c r="W121" s="180"/>
      <c r="X121" s="180"/>
      <c r="Y121" s="180"/>
      <c r="Z121" s="180"/>
      <c r="AA121" s="180"/>
      <c r="AB121" s="180"/>
      <c r="AC121" s="180"/>
      <c r="AD121" s="180"/>
      <c r="AE121" s="180"/>
      <c r="AF121" s="180"/>
      <c r="AG121" s="180"/>
    </row>
    <row r="122" spans="1:33" ht="15" customHeight="1" x14ac:dyDescent="0.15">
      <c r="T122" s="180"/>
      <c r="U122" s="180"/>
      <c r="V122" s="180"/>
      <c r="W122" s="180"/>
      <c r="X122" s="180"/>
      <c r="Y122" s="180"/>
      <c r="Z122" s="180"/>
      <c r="AA122" s="180"/>
      <c r="AB122" s="180"/>
      <c r="AC122" s="180"/>
      <c r="AD122" s="180"/>
      <c r="AE122" s="180"/>
      <c r="AF122" s="180"/>
      <c r="AG122" s="180"/>
    </row>
    <row r="124" spans="1:33" ht="15" customHeight="1" x14ac:dyDescent="0.15">
      <c r="A124" s="142" t="s">
        <v>142</v>
      </c>
      <c r="B124" s="142"/>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row>
    <row r="125" spans="1:33" ht="15" customHeight="1" x14ac:dyDescent="0.15">
      <c r="A125" s="142"/>
      <c r="B125" s="142"/>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row>
    <row r="128" spans="1:33" ht="15" customHeight="1" x14ac:dyDescent="0.15">
      <c r="B128" s="6" t="s">
        <v>63</v>
      </c>
    </row>
    <row r="129" spans="2:31" ht="15" customHeight="1" x14ac:dyDescent="0.15">
      <c r="D129" s="140" t="s">
        <v>7</v>
      </c>
      <c r="E129" s="140"/>
      <c r="F129" s="140"/>
      <c r="G129" s="140"/>
      <c r="H129" s="140"/>
      <c r="I129" s="38"/>
      <c r="J129" s="140" t="str">
        <f>入力用!D$23&amp;入力用!E$23&amp;入力用!F$23&amp;入力用!G$23&amp;入力用!H$23&amp;入力用!I$23&amp;入力用!J$23&amp;""</f>
        <v>年月日</v>
      </c>
      <c r="K129" s="140"/>
      <c r="L129" s="140"/>
      <c r="M129" s="140"/>
      <c r="N129" s="140"/>
      <c r="O129" s="140"/>
      <c r="P129" s="140"/>
      <c r="Q129" s="140"/>
      <c r="R129" s="140"/>
    </row>
    <row r="131" spans="2:31" ht="15" customHeight="1" x14ac:dyDescent="0.15">
      <c r="D131" s="140" t="s">
        <v>6</v>
      </c>
      <c r="E131" s="140"/>
      <c r="F131" s="140"/>
      <c r="G131" s="140"/>
      <c r="H131" s="140"/>
      <c r="J131" s="140" t="str">
        <f>入力用!D$20&amp;入力用!F$20&amp;入力用!G$20&amp;""</f>
        <v>－</v>
      </c>
      <c r="K131" s="140"/>
      <c r="L131" s="140"/>
      <c r="M131" s="140"/>
      <c r="N131" s="140"/>
      <c r="O131" s="140"/>
      <c r="P131" s="140"/>
      <c r="Q131" s="140"/>
      <c r="R131" s="140"/>
    </row>
    <row r="133" spans="2:31" ht="15" customHeight="1" x14ac:dyDescent="0.15">
      <c r="B133" s="6" t="s">
        <v>64</v>
      </c>
      <c r="J133" s="139" t="s">
        <v>158</v>
      </c>
      <c r="K133" s="139"/>
      <c r="L133" s="139"/>
      <c r="M133" s="139"/>
      <c r="N133" s="139"/>
      <c r="O133" s="139"/>
      <c r="P133" s="139"/>
      <c r="Q133" s="139"/>
      <c r="R133" s="139"/>
      <c r="S133" s="139"/>
      <c r="T133" s="139"/>
      <c r="U133" s="139"/>
      <c r="V133" s="139"/>
      <c r="W133" s="139"/>
      <c r="X133" s="139"/>
      <c r="Y133" s="139"/>
      <c r="Z133" s="139"/>
      <c r="AA133" s="139"/>
      <c r="AB133" s="139"/>
      <c r="AC133" s="139"/>
    </row>
    <row r="135" spans="2:31" ht="15" customHeight="1" x14ac:dyDescent="0.15">
      <c r="C135" s="145" t="s">
        <v>65</v>
      </c>
      <c r="D135" s="146"/>
      <c r="E135" s="146"/>
      <c r="F135" s="146"/>
      <c r="G135" s="146"/>
      <c r="H135" s="146"/>
      <c r="I135" s="146"/>
      <c r="J135" s="146"/>
      <c r="K135" s="146"/>
      <c r="L135" s="146"/>
      <c r="M135" s="146"/>
      <c r="N135" s="146"/>
      <c r="O135" s="146"/>
      <c r="P135" s="147"/>
      <c r="Q135" s="145" t="s">
        <v>66</v>
      </c>
      <c r="R135" s="146"/>
      <c r="S135" s="146"/>
      <c r="T135" s="146"/>
      <c r="U135" s="146"/>
      <c r="V135" s="146"/>
      <c r="W135" s="146"/>
      <c r="X135" s="146"/>
      <c r="Y135" s="146"/>
      <c r="Z135" s="146"/>
      <c r="AA135" s="146"/>
      <c r="AB135" s="146"/>
      <c r="AC135" s="146"/>
      <c r="AD135" s="146"/>
      <c r="AE135" s="147"/>
    </row>
    <row r="136" spans="2:31" ht="15" customHeight="1" x14ac:dyDescent="0.15">
      <c r="C136" s="151"/>
      <c r="D136" s="152"/>
      <c r="E136" s="152"/>
      <c r="F136" s="152"/>
      <c r="G136" s="152"/>
      <c r="H136" s="152"/>
      <c r="I136" s="152"/>
      <c r="J136" s="152"/>
      <c r="K136" s="152"/>
      <c r="L136" s="152"/>
      <c r="M136" s="152"/>
      <c r="N136" s="152"/>
      <c r="O136" s="152"/>
      <c r="P136" s="153"/>
      <c r="Q136" s="151"/>
      <c r="R136" s="152"/>
      <c r="S136" s="152"/>
      <c r="T136" s="152"/>
      <c r="U136" s="152"/>
      <c r="V136" s="152"/>
      <c r="W136" s="152"/>
      <c r="X136" s="152"/>
      <c r="Y136" s="152"/>
      <c r="Z136" s="152"/>
      <c r="AA136" s="152"/>
      <c r="AB136" s="152"/>
      <c r="AC136" s="152"/>
      <c r="AD136" s="152"/>
      <c r="AE136" s="153"/>
    </row>
    <row r="137" spans="2:31" ht="15" customHeight="1" x14ac:dyDescent="0.15">
      <c r="C137" s="203" t="str">
        <f>入力用!D$31&amp;入力用!I$31&amp;"を追加"</f>
        <v>給油所を追加</v>
      </c>
      <c r="D137" s="203"/>
      <c r="E137" s="203"/>
      <c r="F137" s="203"/>
      <c r="G137" s="203"/>
      <c r="H137" s="203"/>
      <c r="I137" s="203"/>
      <c r="J137" s="203"/>
      <c r="K137" s="203"/>
      <c r="L137" s="203"/>
      <c r="M137" s="203"/>
      <c r="N137" s="203"/>
      <c r="O137" s="203"/>
      <c r="P137" s="203"/>
      <c r="Q137" s="193" t="str">
        <f>入力用!D$31&amp;入力用!I$31&amp;""</f>
        <v>給油所</v>
      </c>
      <c r="R137" s="194"/>
      <c r="S137" s="194"/>
      <c r="T137" s="194"/>
      <c r="U137" s="194"/>
      <c r="V137" s="194"/>
      <c r="W137" s="194"/>
      <c r="X137" s="194"/>
      <c r="Y137" s="194"/>
      <c r="Z137" s="194"/>
      <c r="AA137" s="194"/>
      <c r="AB137" s="194"/>
      <c r="AC137" s="194"/>
      <c r="AD137" s="194"/>
      <c r="AE137" s="195"/>
    </row>
    <row r="138" spans="2:31" ht="15" customHeight="1" x14ac:dyDescent="0.15">
      <c r="C138" s="203"/>
      <c r="D138" s="203"/>
      <c r="E138" s="203"/>
      <c r="F138" s="203"/>
      <c r="G138" s="203"/>
      <c r="H138" s="203"/>
      <c r="I138" s="203"/>
      <c r="J138" s="203"/>
      <c r="K138" s="203"/>
      <c r="L138" s="203"/>
      <c r="M138" s="203"/>
      <c r="N138" s="203"/>
      <c r="O138" s="203"/>
      <c r="P138" s="203"/>
      <c r="Q138" s="197" t="str">
        <f>入力用!D$33&amp;入力用!D$34&amp;入力用!D$35&amp;""</f>
        <v/>
      </c>
      <c r="R138" s="198"/>
      <c r="S138" s="198"/>
      <c r="T138" s="198"/>
      <c r="U138" s="198"/>
      <c r="V138" s="198"/>
      <c r="W138" s="198"/>
      <c r="X138" s="198"/>
      <c r="Y138" s="198"/>
      <c r="Z138" s="198"/>
      <c r="AA138" s="198"/>
      <c r="AB138" s="198"/>
      <c r="AC138" s="198"/>
      <c r="AD138" s="198"/>
      <c r="AE138" s="199"/>
    </row>
    <row r="139" spans="2:31" ht="15" customHeight="1" x14ac:dyDescent="0.15">
      <c r="C139" s="203"/>
      <c r="D139" s="203"/>
      <c r="E139" s="203"/>
      <c r="F139" s="203"/>
      <c r="G139" s="203"/>
      <c r="H139" s="203"/>
      <c r="I139" s="203"/>
      <c r="J139" s="203"/>
      <c r="K139" s="203"/>
      <c r="L139" s="203"/>
      <c r="M139" s="203"/>
      <c r="N139" s="203"/>
      <c r="O139" s="203"/>
      <c r="P139" s="203"/>
      <c r="Q139" s="197"/>
      <c r="R139" s="198"/>
      <c r="S139" s="198"/>
      <c r="T139" s="198"/>
      <c r="U139" s="198"/>
      <c r="V139" s="198"/>
      <c r="W139" s="198"/>
      <c r="X139" s="198"/>
      <c r="Y139" s="198"/>
      <c r="Z139" s="198"/>
      <c r="AA139" s="198"/>
      <c r="AB139" s="198"/>
      <c r="AC139" s="198"/>
      <c r="AD139" s="198"/>
      <c r="AE139" s="199"/>
    </row>
    <row r="140" spans="2:31" ht="15" customHeight="1" x14ac:dyDescent="0.15">
      <c r="C140" s="203"/>
      <c r="D140" s="203"/>
      <c r="E140" s="203"/>
      <c r="F140" s="203"/>
      <c r="G140" s="203"/>
      <c r="H140" s="203"/>
      <c r="I140" s="203"/>
      <c r="J140" s="203"/>
      <c r="K140" s="203"/>
      <c r="L140" s="203"/>
      <c r="M140" s="203"/>
      <c r="N140" s="203"/>
      <c r="O140" s="203"/>
      <c r="P140" s="203"/>
      <c r="Q140" s="184" t="s">
        <v>147</v>
      </c>
      <c r="R140" s="185"/>
      <c r="S140" s="185"/>
      <c r="T140" s="185"/>
      <c r="U140" s="185"/>
      <c r="V140" s="185"/>
      <c r="W140" s="46" t="s">
        <v>159</v>
      </c>
      <c r="X140" s="185" t="str">
        <f>入力用!D$45&amp;"KL"&amp;""</f>
        <v>KL</v>
      </c>
      <c r="Y140" s="185"/>
      <c r="Z140" s="185"/>
      <c r="AA140" s="185"/>
      <c r="AB140" s="185"/>
      <c r="AC140" s="185"/>
      <c r="AD140" s="185"/>
      <c r="AE140" s="239"/>
    </row>
    <row r="141" spans="2:31" ht="15" customHeight="1" x14ac:dyDescent="0.15">
      <c r="C141" s="203"/>
      <c r="D141" s="203"/>
      <c r="E141" s="203"/>
      <c r="F141" s="203"/>
      <c r="G141" s="203"/>
      <c r="H141" s="203"/>
      <c r="I141" s="203"/>
      <c r="J141" s="203"/>
      <c r="K141" s="203"/>
      <c r="L141" s="203"/>
      <c r="M141" s="203"/>
      <c r="N141" s="203"/>
      <c r="O141" s="203"/>
      <c r="P141" s="203"/>
      <c r="Q141" s="181" t="s">
        <v>148</v>
      </c>
      <c r="R141" s="182"/>
      <c r="S141" s="182"/>
      <c r="T141" s="182"/>
      <c r="U141" s="182"/>
      <c r="V141" s="182"/>
      <c r="W141" s="47" t="s">
        <v>159</v>
      </c>
      <c r="X141" s="182" t="str">
        <f>入力用!I$45&amp;"基"&amp;""</f>
        <v>基</v>
      </c>
      <c r="Y141" s="182"/>
      <c r="Z141" s="182"/>
      <c r="AA141" s="182"/>
      <c r="AB141" s="182"/>
      <c r="AC141" s="182"/>
      <c r="AD141" s="182"/>
      <c r="AE141" s="196"/>
    </row>
    <row r="143" spans="2:31" ht="15" customHeight="1" x14ac:dyDescent="0.15">
      <c r="B143" s="6" t="s">
        <v>67</v>
      </c>
    </row>
    <row r="144" spans="2:31" ht="15" customHeight="1" x14ac:dyDescent="0.15">
      <c r="J144" s="140" t="str">
        <f>入力用!D$36&amp;入力用!E$36&amp;入力用!F$36&amp;入力用!G$36&amp;入力用!H$36&amp;入力用!I$36&amp;入力用!J$36&amp;""</f>
        <v>令和年月日</v>
      </c>
      <c r="K144" s="140"/>
      <c r="L144" s="140"/>
      <c r="M144" s="140"/>
      <c r="N144" s="140"/>
      <c r="O144" s="140"/>
      <c r="P144" s="140"/>
      <c r="Q144" s="140"/>
    </row>
    <row r="146" spans="1:33" ht="15" customHeight="1" x14ac:dyDescent="0.15">
      <c r="B146" s="6" t="s">
        <v>68</v>
      </c>
      <c r="J146" s="183" t="str">
        <f>入力用!D$25&amp;""</f>
        <v/>
      </c>
      <c r="K146" s="183"/>
      <c r="L146" s="183"/>
      <c r="M146" s="183"/>
      <c r="N146" s="183"/>
      <c r="O146" s="183"/>
      <c r="P146" s="183"/>
      <c r="Q146" s="183"/>
      <c r="R146" s="183"/>
      <c r="S146" s="183"/>
      <c r="T146" s="183"/>
      <c r="U146" s="183"/>
      <c r="V146" s="183"/>
      <c r="W146" s="183"/>
      <c r="X146" s="183"/>
      <c r="Y146" s="183"/>
      <c r="Z146" s="183"/>
      <c r="AA146" s="183"/>
      <c r="AB146" s="183"/>
      <c r="AC146" s="183"/>
      <c r="AD146" s="183"/>
      <c r="AE146" s="183"/>
      <c r="AF146" s="183"/>
    </row>
    <row r="147" spans="1:33" ht="15" customHeight="1" x14ac:dyDescent="0.15">
      <c r="J147" s="183" t="str">
        <f>IF(COUNTIF(J$96,"*運営者交代*"),入力用!D$27&amp;"（"&amp;入力用!D$29&amp;入力用!F$29&amp;入力用!G$29&amp;"）"&amp;"からの交代","")</f>
        <v/>
      </c>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row>
    <row r="149" spans="1:33" ht="15" customHeight="1" x14ac:dyDescent="0.15">
      <c r="B149" s="143" t="s">
        <v>69</v>
      </c>
      <c r="C149" s="143"/>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3"/>
      <c r="AE149" s="143"/>
      <c r="AF149" s="143"/>
    </row>
    <row r="150" spans="1:33" ht="15" customHeight="1" x14ac:dyDescent="0.15">
      <c r="B150" s="143"/>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143"/>
      <c r="AE150" s="143"/>
      <c r="AF150" s="143"/>
    </row>
    <row r="151" spans="1:33" ht="15" customHeight="1" x14ac:dyDescent="0.15">
      <c r="A151" s="140" t="s">
        <v>124</v>
      </c>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row>
    <row r="152" spans="1:33" ht="15" customHeight="1" x14ac:dyDescent="0.15">
      <c r="A152" s="140"/>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row>
    <row r="154" spans="1:33" ht="15" customHeight="1" x14ac:dyDescent="0.15">
      <c r="A154" s="145" t="s">
        <v>125</v>
      </c>
      <c r="B154" s="146"/>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6"/>
      <c r="AA154" s="146"/>
      <c r="AB154" s="146"/>
      <c r="AC154" s="146"/>
      <c r="AD154" s="146"/>
      <c r="AE154" s="146"/>
      <c r="AF154" s="146"/>
      <c r="AG154" s="147"/>
    </row>
    <row r="155" spans="1:33" ht="15" customHeight="1" x14ac:dyDescent="0.15">
      <c r="A155" s="148"/>
      <c r="B155" s="149"/>
      <c r="C155" s="149"/>
      <c r="D155" s="149"/>
      <c r="E155" s="149"/>
      <c r="F155" s="149"/>
      <c r="G155" s="149"/>
      <c r="H155" s="149"/>
      <c r="I155" s="149"/>
      <c r="J155" s="149"/>
      <c r="K155" s="149"/>
      <c r="L155" s="149"/>
      <c r="M155" s="149"/>
      <c r="N155" s="149"/>
      <c r="O155" s="149"/>
      <c r="P155" s="149"/>
      <c r="Q155" s="149"/>
      <c r="R155" s="149"/>
      <c r="S155" s="149"/>
      <c r="T155" s="149"/>
      <c r="U155" s="149"/>
      <c r="V155" s="149"/>
      <c r="W155" s="149"/>
      <c r="X155" s="149"/>
      <c r="Y155" s="149"/>
      <c r="Z155" s="149"/>
      <c r="AA155" s="149"/>
      <c r="AB155" s="149"/>
      <c r="AC155" s="149"/>
      <c r="AD155" s="149"/>
      <c r="AE155" s="149"/>
      <c r="AF155" s="149"/>
      <c r="AG155" s="150"/>
    </row>
    <row r="156" spans="1:33" ht="15" customHeight="1" x14ac:dyDescent="0.15">
      <c r="A156" s="32"/>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33"/>
    </row>
    <row r="157" spans="1:33" ht="15" customHeight="1" x14ac:dyDescent="0.15">
      <c r="A157" s="34"/>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6"/>
    </row>
    <row r="158" spans="1:33" ht="15" customHeight="1" x14ac:dyDescent="0.15">
      <c r="A158" s="145" t="s">
        <v>126</v>
      </c>
      <c r="B158" s="146"/>
      <c r="C158" s="146"/>
      <c r="D158" s="146"/>
      <c r="E158" s="146"/>
      <c r="F158" s="146"/>
      <c r="G158" s="146"/>
      <c r="H158" s="146"/>
      <c r="I158" s="146"/>
      <c r="J158" s="146"/>
      <c r="K158" s="146"/>
      <c r="L158" s="146"/>
      <c r="M158" s="146"/>
      <c r="N158" s="147"/>
      <c r="O158" s="145" t="str">
        <f>入力用!D$31&amp;入力用!I$31&amp;""</f>
        <v>給油所</v>
      </c>
      <c r="P158" s="146"/>
      <c r="Q158" s="146"/>
      <c r="R158" s="146"/>
      <c r="S158" s="146"/>
      <c r="T158" s="146"/>
      <c r="U158" s="146"/>
      <c r="V158" s="146"/>
      <c r="W158" s="146"/>
      <c r="X158" s="146"/>
      <c r="Y158" s="146"/>
      <c r="Z158" s="146"/>
      <c r="AA158" s="146"/>
      <c r="AB158" s="146"/>
      <c r="AC158" s="146"/>
      <c r="AD158" s="146"/>
      <c r="AE158" s="146"/>
      <c r="AF158" s="146"/>
      <c r="AG158" s="147"/>
    </row>
    <row r="159" spans="1:33" ht="15" customHeight="1" x14ac:dyDescent="0.15">
      <c r="A159" s="148"/>
      <c r="B159" s="149"/>
      <c r="C159" s="149"/>
      <c r="D159" s="149"/>
      <c r="E159" s="149"/>
      <c r="F159" s="149"/>
      <c r="G159" s="149"/>
      <c r="H159" s="149"/>
      <c r="I159" s="149"/>
      <c r="J159" s="149"/>
      <c r="K159" s="149"/>
      <c r="L159" s="149"/>
      <c r="M159" s="149"/>
      <c r="N159" s="150"/>
      <c r="O159" s="148"/>
      <c r="P159" s="149"/>
      <c r="Q159" s="149"/>
      <c r="R159" s="149"/>
      <c r="S159" s="149"/>
      <c r="T159" s="149"/>
      <c r="U159" s="149"/>
      <c r="V159" s="149"/>
      <c r="W159" s="149"/>
      <c r="X159" s="149"/>
      <c r="Y159" s="149"/>
      <c r="Z159" s="149"/>
      <c r="AA159" s="149"/>
      <c r="AB159" s="149"/>
      <c r="AC159" s="149"/>
      <c r="AD159" s="149"/>
      <c r="AE159" s="149"/>
      <c r="AF159" s="149"/>
      <c r="AG159" s="150"/>
    </row>
    <row r="160" spans="1:33" ht="15" customHeight="1" x14ac:dyDescent="0.15">
      <c r="A160" s="148"/>
      <c r="B160" s="149"/>
      <c r="C160" s="149"/>
      <c r="D160" s="149"/>
      <c r="E160" s="149"/>
      <c r="F160" s="149"/>
      <c r="G160" s="149"/>
      <c r="H160" s="149"/>
      <c r="I160" s="149"/>
      <c r="J160" s="149"/>
      <c r="K160" s="149"/>
      <c r="L160" s="149"/>
      <c r="M160" s="149"/>
      <c r="N160" s="150"/>
      <c r="O160" s="148"/>
      <c r="P160" s="149"/>
      <c r="Q160" s="149"/>
      <c r="R160" s="149"/>
      <c r="S160" s="149"/>
      <c r="T160" s="149"/>
      <c r="U160" s="149"/>
      <c r="V160" s="149"/>
      <c r="W160" s="149"/>
      <c r="X160" s="149"/>
      <c r="Y160" s="149"/>
      <c r="Z160" s="149"/>
      <c r="AA160" s="149"/>
      <c r="AB160" s="149"/>
      <c r="AC160" s="149"/>
      <c r="AD160" s="149"/>
      <c r="AE160" s="149"/>
      <c r="AF160" s="149"/>
      <c r="AG160" s="150"/>
    </row>
    <row r="161" spans="1:33" ht="15" customHeight="1" x14ac:dyDescent="0.15">
      <c r="A161" s="151"/>
      <c r="B161" s="152"/>
      <c r="C161" s="152"/>
      <c r="D161" s="152"/>
      <c r="E161" s="152"/>
      <c r="F161" s="152"/>
      <c r="G161" s="152"/>
      <c r="H161" s="152"/>
      <c r="I161" s="152"/>
      <c r="J161" s="152"/>
      <c r="K161" s="152"/>
      <c r="L161" s="152"/>
      <c r="M161" s="152"/>
      <c r="N161" s="153"/>
      <c r="O161" s="151"/>
      <c r="P161" s="152"/>
      <c r="Q161" s="152"/>
      <c r="R161" s="152"/>
      <c r="S161" s="152"/>
      <c r="T161" s="152"/>
      <c r="U161" s="152"/>
      <c r="V161" s="152"/>
      <c r="W161" s="152"/>
      <c r="X161" s="152"/>
      <c r="Y161" s="152"/>
      <c r="Z161" s="152"/>
      <c r="AA161" s="152"/>
      <c r="AB161" s="152"/>
      <c r="AC161" s="152"/>
      <c r="AD161" s="152"/>
      <c r="AE161" s="152"/>
      <c r="AF161" s="152"/>
      <c r="AG161" s="153"/>
    </row>
    <row r="162" spans="1:33" ht="15" customHeight="1" x14ac:dyDescent="0.15">
      <c r="A162" s="145" t="s">
        <v>127</v>
      </c>
      <c r="B162" s="146"/>
      <c r="C162" s="146"/>
      <c r="D162" s="146"/>
      <c r="E162" s="146"/>
      <c r="F162" s="146"/>
      <c r="G162" s="146"/>
      <c r="H162" s="146"/>
      <c r="I162" s="146"/>
      <c r="J162" s="146"/>
      <c r="K162" s="146"/>
      <c r="L162" s="146"/>
      <c r="M162" s="146"/>
      <c r="N162" s="147"/>
      <c r="O162" s="145" t="str">
        <f>入力用!D$36&amp;入力用!E$36&amp;入力用!F$36&amp;入力用!G$36&amp;入力用!H$36&amp;入力用!I$36&amp;入力用!J$36&amp;""</f>
        <v>令和年月日</v>
      </c>
      <c r="P162" s="146"/>
      <c r="Q162" s="146"/>
      <c r="R162" s="146"/>
      <c r="S162" s="146"/>
      <c r="T162" s="146"/>
      <c r="U162" s="146"/>
      <c r="V162" s="146"/>
      <c r="W162" s="146"/>
      <c r="X162" s="146"/>
      <c r="Y162" s="146"/>
      <c r="Z162" s="146"/>
      <c r="AA162" s="146"/>
      <c r="AB162" s="146"/>
      <c r="AC162" s="146"/>
      <c r="AD162" s="146"/>
      <c r="AE162" s="146"/>
      <c r="AF162" s="146"/>
      <c r="AG162" s="147"/>
    </row>
    <row r="163" spans="1:33" ht="15" customHeight="1" x14ac:dyDescent="0.15">
      <c r="A163" s="148"/>
      <c r="B163" s="149"/>
      <c r="C163" s="149"/>
      <c r="D163" s="149"/>
      <c r="E163" s="149"/>
      <c r="F163" s="149"/>
      <c r="G163" s="149"/>
      <c r="H163" s="149"/>
      <c r="I163" s="149"/>
      <c r="J163" s="149"/>
      <c r="K163" s="149"/>
      <c r="L163" s="149"/>
      <c r="M163" s="149"/>
      <c r="N163" s="150"/>
      <c r="O163" s="148"/>
      <c r="P163" s="149"/>
      <c r="Q163" s="149"/>
      <c r="R163" s="149"/>
      <c r="S163" s="149"/>
      <c r="T163" s="149"/>
      <c r="U163" s="149"/>
      <c r="V163" s="149"/>
      <c r="W163" s="149"/>
      <c r="X163" s="149"/>
      <c r="Y163" s="149"/>
      <c r="Z163" s="149"/>
      <c r="AA163" s="149"/>
      <c r="AB163" s="149"/>
      <c r="AC163" s="149"/>
      <c r="AD163" s="149"/>
      <c r="AE163" s="149"/>
      <c r="AF163" s="149"/>
      <c r="AG163" s="150"/>
    </row>
    <row r="164" spans="1:33" ht="15" customHeight="1" x14ac:dyDescent="0.15">
      <c r="A164" s="148"/>
      <c r="B164" s="149"/>
      <c r="C164" s="149"/>
      <c r="D164" s="149"/>
      <c r="E164" s="149"/>
      <c r="F164" s="149"/>
      <c r="G164" s="149"/>
      <c r="H164" s="149"/>
      <c r="I164" s="149"/>
      <c r="J164" s="149"/>
      <c r="K164" s="149"/>
      <c r="L164" s="149"/>
      <c r="M164" s="149"/>
      <c r="N164" s="150"/>
      <c r="O164" s="148"/>
      <c r="P164" s="149"/>
      <c r="Q164" s="149"/>
      <c r="R164" s="149"/>
      <c r="S164" s="149"/>
      <c r="T164" s="149"/>
      <c r="U164" s="149"/>
      <c r="V164" s="149"/>
      <c r="W164" s="149"/>
      <c r="X164" s="149"/>
      <c r="Y164" s="149"/>
      <c r="Z164" s="149"/>
      <c r="AA164" s="149"/>
      <c r="AB164" s="149"/>
      <c r="AC164" s="149"/>
      <c r="AD164" s="149"/>
      <c r="AE164" s="149"/>
      <c r="AF164" s="149"/>
      <c r="AG164" s="150"/>
    </row>
    <row r="165" spans="1:33" ht="15" customHeight="1" x14ac:dyDescent="0.15">
      <c r="A165" s="151"/>
      <c r="B165" s="152"/>
      <c r="C165" s="152"/>
      <c r="D165" s="152"/>
      <c r="E165" s="152"/>
      <c r="F165" s="152"/>
      <c r="G165" s="152"/>
      <c r="H165" s="152"/>
      <c r="I165" s="152"/>
      <c r="J165" s="152"/>
      <c r="K165" s="152"/>
      <c r="L165" s="152"/>
      <c r="M165" s="152"/>
      <c r="N165" s="153"/>
      <c r="O165" s="151"/>
      <c r="P165" s="152"/>
      <c r="Q165" s="152"/>
      <c r="R165" s="152"/>
      <c r="S165" s="152"/>
      <c r="T165" s="152"/>
      <c r="U165" s="152"/>
      <c r="V165" s="152"/>
      <c r="W165" s="152"/>
      <c r="X165" s="152"/>
      <c r="Y165" s="152"/>
      <c r="Z165" s="152"/>
      <c r="AA165" s="152"/>
      <c r="AB165" s="152"/>
      <c r="AC165" s="152"/>
      <c r="AD165" s="152"/>
      <c r="AE165" s="152"/>
      <c r="AF165" s="152"/>
      <c r="AG165" s="153"/>
    </row>
    <row r="166" spans="1:33" ht="15" customHeight="1" x14ac:dyDescent="0.15">
      <c r="A166" s="145" t="s">
        <v>128</v>
      </c>
      <c r="B166" s="146"/>
      <c r="C166" s="146"/>
      <c r="D166" s="146"/>
      <c r="E166" s="146"/>
      <c r="F166" s="146"/>
      <c r="G166" s="146"/>
      <c r="H166" s="146"/>
      <c r="I166" s="146"/>
      <c r="J166" s="146"/>
      <c r="K166" s="146"/>
      <c r="L166" s="146"/>
      <c r="M166" s="146"/>
      <c r="N166" s="147"/>
      <c r="O166" s="154" t="str">
        <f>入力用!D$38&amp;""</f>
        <v/>
      </c>
      <c r="P166" s="155"/>
      <c r="Q166" s="155"/>
      <c r="R166" s="155"/>
      <c r="S166" s="155"/>
      <c r="T166" s="155"/>
      <c r="U166" s="155"/>
      <c r="V166" s="155"/>
      <c r="W166" s="155"/>
      <c r="X166" s="155"/>
      <c r="Y166" s="155"/>
      <c r="Z166" s="155"/>
      <c r="AA166" s="155"/>
      <c r="AB166" s="155"/>
      <c r="AC166" s="155"/>
      <c r="AD166" s="155"/>
      <c r="AE166" s="155"/>
      <c r="AF166" s="155"/>
      <c r="AG166" s="156"/>
    </row>
    <row r="167" spans="1:33" ht="15" customHeight="1" x14ac:dyDescent="0.15">
      <c r="A167" s="148"/>
      <c r="B167" s="149"/>
      <c r="C167" s="149"/>
      <c r="D167" s="149"/>
      <c r="E167" s="149"/>
      <c r="F167" s="149"/>
      <c r="G167" s="149"/>
      <c r="H167" s="149"/>
      <c r="I167" s="149"/>
      <c r="J167" s="149"/>
      <c r="K167" s="149"/>
      <c r="L167" s="149"/>
      <c r="M167" s="149"/>
      <c r="N167" s="150"/>
      <c r="O167" s="157"/>
      <c r="P167" s="158"/>
      <c r="Q167" s="158"/>
      <c r="R167" s="158"/>
      <c r="S167" s="158"/>
      <c r="T167" s="158"/>
      <c r="U167" s="158"/>
      <c r="V167" s="158"/>
      <c r="W167" s="158"/>
      <c r="X167" s="158"/>
      <c r="Y167" s="158"/>
      <c r="Z167" s="158"/>
      <c r="AA167" s="158"/>
      <c r="AB167" s="158"/>
      <c r="AC167" s="158"/>
      <c r="AD167" s="158"/>
      <c r="AE167" s="158"/>
      <c r="AF167" s="158"/>
      <c r="AG167" s="159"/>
    </row>
    <row r="168" spans="1:33" ht="15" customHeight="1" x14ac:dyDescent="0.15">
      <c r="A168" s="148"/>
      <c r="B168" s="149"/>
      <c r="C168" s="149"/>
      <c r="D168" s="149"/>
      <c r="E168" s="149"/>
      <c r="F168" s="149"/>
      <c r="G168" s="149"/>
      <c r="H168" s="149"/>
      <c r="I168" s="149"/>
      <c r="J168" s="149"/>
      <c r="K168" s="149"/>
      <c r="L168" s="149"/>
      <c r="M168" s="149"/>
      <c r="N168" s="150"/>
      <c r="O168" s="157"/>
      <c r="P168" s="158"/>
      <c r="Q168" s="158"/>
      <c r="R168" s="158"/>
      <c r="S168" s="158"/>
      <c r="T168" s="158"/>
      <c r="U168" s="158"/>
      <c r="V168" s="158"/>
      <c r="W168" s="158"/>
      <c r="X168" s="158"/>
      <c r="Y168" s="158"/>
      <c r="Z168" s="158"/>
      <c r="AA168" s="158"/>
      <c r="AB168" s="158"/>
      <c r="AC168" s="158"/>
      <c r="AD168" s="158"/>
      <c r="AE168" s="158"/>
      <c r="AF168" s="158"/>
      <c r="AG168" s="159"/>
    </row>
    <row r="169" spans="1:33" ht="15" customHeight="1" x14ac:dyDescent="0.15">
      <c r="A169" s="151"/>
      <c r="B169" s="152"/>
      <c r="C169" s="152"/>
      <c r="D169" s="152"/>
      <c r="E169" s="152"/>
      <c r="F169" s="152"/>
      <c r="G169" s="152"/>
      <c r="H169" s="152"/>
      <c r="I169" s="152"/>
      <c r="J169" s="152"/>
      <c r="K169" s="152"/>
      <c r="L169" s="152"/>
      <c r="M169" s="152"/>
      <c r="N169" s="153"/>
      <c r="O169" s="160"/>
      <c r="P169" s="161"/>
      <c r="Q169" s="161"/>
      <c r="R169" s="161"/>
      <c r="S169" s="161"/>
      <c r="T169" s="161"/>
      <c r="U169" s="161"/>
      <c r="V169" s="161"/>
      <c r="W169" s="161"/>
      <c r="X169" s="161"/>
      <c r="Y169" s="161"/>
      <c r="Z169" s="161"/>
      <c r="AA169" s="161"/>
      <c r="AB169" s="161"/>
      <c r="AC169" s="161"/>
      <c r="AD169" s="161"/>
      <c r="AE169" s="161"/>
      <c r="AF169" s="161"/>
      <c r="AG169" s="162"/>
    </row>
    <row r="170" spans="1:33" ht="15" customHeight="1" x14ac:dyDescent="0.15">
      <c r="A170" s="145" t="s">
        <v>129</v>
      </c>
      <c r="B170" s="146"/>
      <c r="C170" s="146"/>
      <c r="D170" s="146"/>
      <c r="E170" s="146"/>
      <c r="F170" s="146"/>
      <c r="G170" s="146"/>
      <c r="H170" s="146"/>
      <c r="I170" s="146"/>
      <c r="J170" s="146"/>
      <c r="K170" s="146"/>
      <c r="L170" s="146"/>
      <c r="M170" s="146"/>
      <c r="N170" s="147"/>
      <c r="O170" s="145" t="str">
        <f>入力用!D$39&amp;""</f>
        <v/>
      </c>
      <c r="P170" s="146"/>
      <c r="Q170" s="146"/>
      <c r="R170" s="146"/>
      <c r="S170" s="146"/>
      <c r="T170" s="146"/>
      <c r="U170" s="146"/>
      <c r="V170" s="146"/>
      <c r="W170" s="146"/>
      <c r="X170" s="146"/>
      <c r="Y170" s="146"/>
      <c r="Z170" s="146"/>
      <c r="AA170" s="146"/>
      <c r="AB170" s="146"/>
      <c r="AC170" s="146"/>
      <c r="AD170" s="146"/>
      <c r="AE170" s="146"/>
      <c r="AF170" s="146"/>
      <c r="AG170" s="147"/>
    </row>
    <row r="171" spans="1:33" ht="15" customHeight="1" x14ac:dyDescent="0.15">
      <c r="A171" s="148"/>
      <c r="B171" s="149"/>
      <c r="C171" s="149"/>
      <c r="D171" s="149"/>
      <c r="E171" s="149"/>
      <c r="F171" s="149"/>
      <c r="G171" s="149"/>
      <c r="H171" s="149"/>
      <c r="I171" s="149"/>
      <c r="J171" s="149"/>
      <c r="K171" s="149"/>
      <c r="L171" s="149"/>
      <c r="M171" s="149"/>
      <c r="N171" s="150"/>
      <c r="O171" s="148"/>
      <c r="P171" s="149"/>
      <c r="Q171" s="149"/>
      <c r="R171" s="149"/>
      <c r="S171" s="149"/>
      <c r="T171" s="149"/>
      <c r="U171" s="149"/>
      <c r="V171" s="149"/>
      <c r="W171" s="149"/>
      <c r="X171" s="149"/>
      <c r="Y171" s="149"/>
      <c r="Z171" s="149"/>
      <c r="AA171" s="149"/>
      <c r="AB171" s="149"/>
      <c r="AC171" s="149"/>
      <c r="AD171" s="149"/>
      <c r="AE171" s="149"/>
      <c r="AF171" s="149"/>
      <c r="AG171" s="150"/>
    </row>
    <row r="172" spans="1:33" ht="15" customHeight="1" x14ac:dyDescent="0.15">
      <c r="A172" s="148"/>
      <c r="B172" s="149"/>
      <c r="C172" s="149"/>
      <c r="D172" s="149"/>
      <c r="E172" s="149"/>
      <c r="F172" s="149"/>
      <c r="G172" s="149"/>
      <c r="H172" s="149"/>
      <c r="I172" s="149"/>
      <c r="J172" s="149"/>
      <c r="K172" s="149"/>
      <c r="L172" s="149"/>
      <c r="M172" s="149"/>
      <c r="N172" s="150"/>
      <c r="O172" s="148"/>
      <c r="P172" s="149"/>
      <c r="Q172" s="149"/>
      <c r="R172" s="149"/>
      <c r="S172" s="149"/>
      <c r="T172" s="149"/>
      <c r="U172" s="149"/>
      <c r="V172" s="149"/>
      <c r="W172" s="149"/>
      <c r="X172" s="149"/>
      <c r="Y172" s="149"/>
      <c r="Z172" s="149"/>
      <c r="AA172" s="149"/>
      <c r="AB172" s="149"/>
      <c r="AC172" s="149"/>
      <c r="AD172" s="149"/>
      <c r="AE172" s="149"/>
      <c r="AF172" s="149"/>
      <c r="AG172" s="150"/>
    </row>
    <row r="173" spans="1:33" ht="15" customHeight="1" x14ac:dyDescent="0.15">
      <c r="A173" s="151"/>
      <c r="B173" s="152"/>
      <c r="C173" s="152"/>
      <c r="D173" s="152"/>
      <c r="E173" s="152"/>
      <c r="F173" s="152"/>
      <c r="G173" s="152"/>
      <c r="H173" s="152"/>
      <c r="I173" s="152"/>
      <c r="J173" s="152"/>
      <c r="K173" s="152"/>
      <c r="L173" s="152"/>
      <c r="M173" s="152"/>
      <c r="N173" s="153"/>
      <c r="O173" s="151"/>
      <c r="P173" s="152"/>
      <c r="Q173" s="152"/>
      <c r="R173" s="152"/>
      <c r="S173" s="152"/>
      <c r="T173" s="152"/>
      <c r="U173" s="152"/>
      <c r="V173" s="152"/>
      <c r="W173" s="152"/>
      <c r="X173" s="152"/>
      <c r="Y173" s="152"/>
      <c r="Z173" s="152"/>
      <c r="AA173" s="152"/>
      <c r="AB173" s="152"/>
      <c r="AC173" s="152"/>
      <c r="AD173" s="152"/>
      <c r="AE173" s="152"/>
      <c r="AF173" s="152"/>
      <c r="AG173" s="153"/>
    </row>
    <row r="174" spans="1:33" ht="15" customHeight="1" x14ac:dyDescent="0.15">
      <c r="A174" s="154" t="s">
        <v>130</v>
      </c>
      <c r="B174" s="155"/>
      <c r="C174" s="155"/>
      <c r="D174" s="155"/>
      <c r="E174" s="155"/>
      <c r="F174" s="155"/>
      <c r="G174" s="155"/>
      <c r="H174" s="155"/>
      <c r="I174" s="155"/>
      <c r="J174" s="155"/>
      <c r="K174" s="155"/>
      <c r="L174" s="155"/>
      <c r="M174" s="155"/>
      <c r="N174" s="156"/>
      <c r="O174" s="145" t="s">
        <v>160</v>
      </c>
      <c r="P174" s="146"/>
      <c r="Q174" s="146"/>
      <c r="R174" s="146"/>
      <c r="S174" s="146"/>
      <c r="T174" s="146"/>
      <c r="U174" s="146"/>
      <c r="V174" s="146"/>
      <c r="W174" s="146"/>
      <c r="X174" s="146"/>
      <c r="Y174" s="146"/>
      <c r="Z174" s="146"/>
      <c r="AA174" s="146"/>
      <c r="AB174" s="146"/>
      <c r="AC174" s="146"/>
      <c r="AD174" s="146"/>
      <c r="AE174" s="146"/>
      <c r="AF174" s="146"/>
      <c r="AG174" s="147"/>
    </row>
    <row r="175" spans="1:33" ht="15" customHeight="1" x14ac:dyDescent="0.15">
      <c r="A175" s="157"/>
      <c r="B175" s="158"/>
      <c r="C175" s="158"/>
      <c r="D175" s="158"/>
      <c r="E175" s="158"/>
      <c r="F175" s="158"/>
      <c r="G175" s="158"/>
      <c r="H175" s="158"/>
      <c r="I175" s="158"/>
      <c r="J175" s="158"/>
      <c r="K175" s="158"/>
      <c r="L175" s="158"/>
      <c r="M175" s="158"/>
      <c r="N175" s="159"/>
      <c r="O175" s="148"/>
      <c r="P175" s="149"/>
      <c r="Q175" s="149"/>
      <c r="R175" s="149"/>
      <c r="S175" s="149"/>
      <c r="T175" s="149"/>
      <c r="U175" s="149"/>
      <c r="V175" s="149"/>
      <c r="W175" s="149"/>
      <c r="X175" s="149"/>
      <c r="Y175" s="149"/>
      <c r="Z175" s="149"/>
      <c r="AA175" s="149"/>
      <c r="AB175" s="149"/>
      <c r="AC175" s="149"/>
      <c r="AD175" s="149"/>
      <c r="AE175" s="149"/>
      <c r="AF175" s="149"/>
      <c r="AG175" s="150"/>
    </row>
    <row r="176" spans="1:33" ht="15" customHeight="1" x14ac:dyDescent="0.15">
      <c r="A176" s="157"/>
      <c r="B176" s="158"/>
      <c r="C176" s="158"/>
      <c r="D176" s="158"/>
      <c r="E176" s="158"/>
      <c r="F176" s="158"/>
      <c r="G176" s="158"/>
      <c r="H176" s="158"/>
      <c r="I176" s="158"/>
      <c r="J176" s="158"/>
      <c r="K176" s="158"/>
      <c r="L176" s="158"/>
      <c r="M176" s="158"/>
      <c r="N176" s="159"/>
      <c r="O176" s="148"/>
      <c r="P176" s="149"/>
      <c r="Q176" s="149"/>
      <c r="R176" s="149"/>
      <c r="S176" s="149"/>
      <c r="T176" s="149"/>
      <c r="U176" s="149"/>
      <c r="V176" s="149"/>
      <c r="W176" s="149"/>
      <c r="X176" s="149"/>
      <c r="Y176" s="149"/>
      <c r="Z176" s="149"/>
      <c r="AA176" s="149"/>
      <c r="AB176" s="149"/>
      <c r="AC176" s="149"/>
      <c r="AD176" s="149"/>
      <c r="AE176" s="149"/>
      <c r="AF176" s="149"/>
      <c r="AG176" s="150"/>
    </row>
    <row r="177" spans="1:33" ht="15" customHeight="1" x14ac:dyDescent="0.15">
      <c r="A177" s="157"/>
      <c r="B177" s="158"/>
      <c r="C177" s="158"/>
      <c r="D177" s="158"/>
      <c r="E177" s="158"/>
      <c r="F177" s="158"/>
      <c r="G177" s="158"/>
      <c r="H177" s="158"/>
      <c r="I177" s="158"/>
      <c r="J177" s="158"/>
      <c r="K177" s="158"/>
      <c r="L177" s="158"/>
      <c r="M177" s="158"/>
      <c r="N177" s="159"/>
      <c r="O177" s="148"/>
      <c r="P177" s="149"/>
      <c r="Q177" s="149"/>
      <c r="R177" s="149"/>
      <c r="S177" s="149"/>
      <c r="T177" s="149"/>
      <c r="U177" s="149"/>
      <c r="V177" s="149"/>
      <c r="W177" s="149"/>
      <c r="X177" s="149"/>
      <c r="Y177" s="149"/>
      <c r="Z177" s="149"/>
      <c r="AA177" s="149"/>
      <c r="AB177" s="149"/>
      <c r="AC177" s="149"/>
      <c r="AD177" s="149"/>
      <c r="AE177" s="149"/>
      <c r="AF177" s="149"/>
      <c r="AG177" s="150"/>
    </row>
    <row r="178" spans="1:33" ht="15" customHeight="1" x14ac:dyDescent="0.15">
      <c r="A178" s="160"/>
      <c r="B178" s="161"/>
      <c r="C178" s="161"/>
      <c r="D178" s="161"/>
      <c r="E178" s="161"/>
      <c r="F178" s="161"/>
      <c r="G178" s="161"/>
      <c r="H178" s="161"/>
      <c r="I178" s="161"/>
      <c r="J178" s="161"/>
      <c r="K178" s="161"/>
      <c r="L178" s="161"/>
      <c r="M178" s="161"/>
      <c r="N178" s="162"/>
      <c r="O178" s="151"/>
      <c r="P178" s="152"/>
      <c r="Q178" s="152"/>
      <c r="R178" s="152"/>
      <c r="S178" s="152"/>
      <c r="T178" s="152"/>
      <c r="U178" s="152"/>
      <c r="V178" s="152"/>
      <c r="W178" s="152"/>
      <c r="X178" s="152"/>
      <c r="Y178" s="152"/>
      <c r="Z178" s="152"/>
      <c r="AA178" s="152"/>
      <c r="AB178" s="152"/>
      <c r="AC178" s="152"/>
      <c r="AD178" s="152"/>
      <c r="AE178" s="152"/>
      <c r="AF178" s="152"/>
      <c r="AG178" s="153"/>
    </row>
    <row r="179" spans="1:33" ht="15" customHeight="1" x14ac:dyDescent="0.15">
      <c r="A179" s="171" t="s">
        <v>131</v>
      </c>
      <c r="B179" s="172"/>
      <c r="C179" s="173"/>
      <c r="D179" s="145" t="s">
        <v>132</v>
      </c>
      <c r="E179" s="146"/>
      <c r="F179" s="146"/>
      <c r="G179" s="146"/>
      <c r="H179" s="146"/>
      <c r="I179" s="146"/>
      <c r="J179" s="146"/>
      <c r="K179" s="146"/>
      <c r="L179" s="146"/>
      <c r="M179" s="146"/>
      <c r="N179" s="147"/>
      <c r="O179" s="145" t="s">
        <v>161</v>
      </c>
      <c r="P179" s="146"/>
      <c r="Q179" s="146"/>
      <c r="R179" s="146"/>
      <c r="S179" s="146"/>
      <c r="T179" s="146"/>
      <c r="U179" s="146"/>
      <c r="V179" s="146"/>
      <c r="W179" s="146"/>
      <c r="X179" s="146"/>
      <c r="Y179" s="146"/>
      <c r="Z179" s="146"/>
      <c r="AA179" s="146"/>
      <c r="AB179" s="146"/>
      <c r="AC179" s="146"/>
      <c r="AD179" s="146"/>
      <c r="AE179" s="146"/>
      <c r="AF179" s="146"/>
      <c r="AG179" s="147"/>
    </row>
    <row r="180" spans="1:33" ht="15" customHeight="1" x14ac:dyDescent="0.15">
      <c r="A180" s="174"/>
      <c r="B180" s="175"/>
      <c r="C180" s="176"/>
      <c r="D180" s="148"/>
      <c r="E180" s="149"/>
      <c r="F180" s="149"/>
      <c r="G180" s="149"/>
      <c r="H180" s="149"/>
      <c r="I180" s="149"/>
      <c r="J180" s="149"/>
      <c r="K180" s="149"/>
      <c r="L180" s="149"/>
      <c r="M180" s="149"/>
      <c r="N180" s="150"/>
      <c r="O180" s="148"/>
      <c r="P180" s="149"/>
      <c r="Q180" s="149"/>
      <c r="R180" s="149"/>
      <c r="S180" s="149"/>
      <c r="T180" s="149"/>
      <c r="U180" s="149"/>
      <c r="V180" s="149"/>
      <c r="W180" s="149"/>
      <c r="X180" s="149"/>
      <c r="Y180" s="149"/>
      <c r="Z180" s="149"/>
      <c r="AA180" s="149"/>
      <c r="AB180" s="149"/>
      <c r="AC180" s="149"/>
      <c r="AD180" s="149"/>
      <c r="AE180" s="149"/>
      <c r="AF180" s="149"/>
      <c r="AG180" s="150"/>
    </row>
    <row r="181" spans="1:33" ht="15" customHeight="1" x14ac:dyDescent="0.15">
      <c r="A181" s="174"/>
      <c r="B181" s="175"/>
      <c r="C181" s="176"/>
      <c r="D181" s="148"/>
      <c r="E181" s="149"/>
      <c r="F181" s="149"/>
      <c r="G181" s="149"/>
      <c r="H181" s="149"/>
      <c r="I181" s="149"/>
      <c r="J181" s="149"/>
      <c r="K181" s="149"/>
      <c r="L181" s="149"/>
      <c r="M181" s="149"/>
      <c r="N181" s="150"/>
      <c r="O181" s="148"/>
      <c r="P181" s="149"/>
      <c r="Q181" s="149"/>
      <c r="R181" s="149"/>
      <c r="S181" s="149"/>
      <c r="T181" s="149"/>
      <c r="U181" s="149"/>
      <c r="V181" s="149"/>
      <c r="W181" s="149"/>
      <c r="X181" s="149"/>
      <c r="Y181" s="149"/>
      <c r="Z181" s="149"/>
      <c r="AA181" s="149"/>
      <c r="AB181" s="149"/>
      <c r="AC181" s="149"/>
      <c r="AD181" s="149"/>
      <c r="AE181" s="149"/>
      <c r="AF181" s="149"/>
      <c r="AG181" s="150"/>
    </row>
    <row r="182" spans="1:33" ht="15" customHeight="1" x14ac:dyDescent="0.15">
      <c r="A182" s="174"/>
      <c r="B182" s="175"/>
      <c r="C182" s="176"/>
      <c r="D182" s="151"/>
      <c r="E182" s="152"/>
      <c r="F182" s="152"/>
      <c r="G182" s="152"/>
      <c r="H182" s="152"/>
      <c r="I182" s="152"/>
      <c r="J182" s="152"/>
      <c r="K182" s="152"/>
      <c r="L182" s="152"/>
      <c r="M182" s="152"/>
      <c r="N182" s="153"/>
      <c r="O182" s="151"/>
      <c r="P182" s="152"/>
      <c r="Q182" s="152"/>
      <c r="R182" s="152"/>
      <c r="S182" s="152"/>
      <c r="T182" s="152"/>
      <c r="U182" s="152"/>
      <c r="V182" s="152"/>
      <c r="W182" s="152"/>
      <c r="X182" s="152"/>
      <c r="Y182" s="152"/>
      <c r="Z182" s="152"/>
      <c r="AA182" s="152"/>
      <c r="AB182" s="152"/>
      <c r="AC182" s="152"/>
      <c r="AD182" s="152"/>
      <c r="AE182" s="152"/>
      <c r="AF182" s="152"/>
      <c r="AG182" s="153"/>
    </row>
    <row r="183" spans="1:33" ht="15" customHeight="1" x14ac:dyDescent="0.15">
      <c r="A183" s="174"/>
      <c r="B183" s="175"/>
      <c r="C183" s="176"/>
      <c r="D183" s="145" t="s">
        <v>133</v>
      </c>
      <c r="E183" s="146"/>
      <c r="F183" s="146"/>
      <c r="G183" s="146"/>
      <c r="H183" s="146"/>
      <c r="I183" s="146"/>
      <c r="J183" s="146"/>
      <c r="K183" s="146"/>
      <c r="L183" s="146"/>
      <c r="M183" s="146"/>
      <c r="N183" s="147"/>
      <c r="O183" s="145" t="str">
        <f>入力用!D$40&amp;入力用!I$40&amp;""</f>
        <v>千円</v>
      </c>
      <c r="P183" s="146"/>
      <c r="Q183" s="146"/>
      <c r="R183" s="146"/>
      <c r="S183" s="146"/>
      <c r="T183" s="146"/>
      <c r="U183" s="146"/>
      <c r="V183" s="146"/>
      <c r="W183" s="146"/>
      <c r="X183" s="146"/>
      <c r="Y183" s="146"/>
      <c r="Z183" s="146"/>
      <c r="AA183" s="146"/>
      <c r="AB183" s="146"/>
      <c r="AC183" s="146"/>
      <c r="AD183" s="146"/>
      <c r="AE183" s="146"/>
      <c r="AF183" s="146"/>
      <c r="AG183" s="147"/>
    </row>
    <row r="184" spans="1:33" ht="15" customHeight="1" x14ac:dyDescent="0.15">
      <c r="A184" s="174"/>
      <c r="B184" s="175"/>
      <c r="C184" s="176"/>
      <c r="D184" s="148"/>
      <c r="E184" s="149"/>
      <c r="F184" s="149"/>
      <c r="G184" s="149"/>
      <c r="H184" s="149"/>
      <c r="I184" s="149"/>
      <c r="J184" s="149"/>
      <c r="K184" s="149"/>
      <c r="L184" s="149"/>
      <c r="M184" s="149"/>
      <c r="N184" s="150"/>
      <c r="O184" s="148"/>
      <c r="P184" s="149"/>
      <c r="Q184" s="149"/>
      <c r="R184" s="149"/>
      <c r="S184" s="149"/>
      <c r="T184" s="149"/>
      <c r="U184" s="149"/>
      <c r="V184" s="149"/>
      <c r="W184" s="149"/>
      <c r="X184" s="149"/>
      <c r="Y184" s="149"/>
      <c r="Z184" s="149"/>
      <c r="AA184" s="149"/>
      <c r="AB184" s="149"/>
      <c r="AC184" s="149"/>
      <c r="AD184" s="149"/>
      <c r="AE184" s="149"/>
      <c r="AF184" s="149"/>
      <c r="AG184" s="150"/>
    </row>
    <row r="185" spans="1:33" ht="15" customHeight="1" x14ac:dyDescent="0.15">
      <c r="A185" s="174"/>
      <c r="B185" s="175"/>
      <c r="C185" s="176"/>
      <c r="D185" s="148"/>
      <c r="E185" s="149"/>
      <c r="F185" s="149"/>
      <c r="G185" s="149"/>
      <c r="H185" s="149"/>
      <c r="I185" s="149"/>
      <c r="J185" s="149"/>
      <c r="K185" s="149"/>
      <c r="L185" s="149"/>
      <c r="M185" s="149"/>
      <c r="N185" s="150"/>
      <c r="O185" s="148"/>
      <c r="P185" s="149"/>
      <c r="Q185" s="149"/>
      <c r="R185" s="149"/>
      <c r="S185" s="149"/>
      <c r="T185" s="149"/>
      <c r="U185" s="149"/>
      <c r="V185" s="149"/>
      <c r="W185" s="149"/>
      <c r="X185" s="149"/>
      <c r="Y185" s="149"/>
      <c r="Z185" s="149"/>
      <c r="AA185" s="149"/>
      <c r="AB185" s="149"/>
      <c r="AC185" s="149"/>
      <c r="AD185" s="149"/>
      <c r="AE185" s="149"/>
      <c r="AF185" s="149"/>
      <c r="AG185" s="150"/>
    </row>
    <row r="186" spans="1:33" ht="15" customHeight="1" x14ac:dyDescent="0.15">
      <c r="A186" s="174"/>
      <c r="B186" s="175"/>
      <c r="C186" s="176"/>
      <c r="D186" s="151"/>
      <c r="E186" s="152"/>
      <c r="F186" s="152"/>
      <c r="G186" s="152"/>
      <c r="H186" s="152"/>
      <c r="I186" s="152"/>
      <c r="J186" s="152"/>
      <c r="K186" s="152"/>
      <c r="L186" s="152"/>
      <c r="M186" s="152"/>
      <c r="N186" s="153"/>
      <c r="O186" s="151"/>
      <c r="P186" s="152"/>
      <c r="Q186" s="152"/>
      <c r="R186" s="152"/>
      <c r="S186" s="152"/>
      <c r="T186" s="152"/>
      <c r="U186" s="152"/>
      <c r="V186" s="152"/>
      <c r="W186" s="152"/>
      <c r="X186" s="152"/>
      <c r="Y186" s="152"/>
      <c r="Z186" s="152"/>
      <c r="AA186" s="152"/>
      <c r="AB186" s="152"/>
      <c r="AC186" s="152"/>
      <c r="AD186" s="152"/>
      <c r="AE186" s="152"/>
      <c r="AF186" s="152"/>
      <c r="AG186" s="153"/>
    </row>
    <row r="187" spans="1:33" ht="15" customHeight="1" x14ac:dyDescent="0.15">
      <c r="A187" s="174"/>
      <c r="B187" s="175"/>
      <c r="C187" s="176"/>
      <c r="D187" s="145" t="s">
        <v>134</v>
      </c>
      <c r="E187" s="146"/>
      <c r="F187" s="146"/>
      <c r="G187" s="146"/>
      <c r="H187" s="146"/>
      <c r="I187" s="146"/>
      <c r="J187" s="146"/>
      <c r="K187" s="146"/>
      <c r="L187" s="146"/>
      <c r="M187" s="146"/>
      <c r="N187" s="147"/>
      <c r="O187" s="145" t="str">
        <f>入力用!D$41&amp;入力用!I$41&amp;""</f>
        <v>千円</v>
      </c>
      <c r="P187" s="146"/>
      <c r="Q187" s="146"/>
      <c r="R187" s="146"/>
      <c r="S187" s="146"/>
      <c r="T187" s="146"/>
      <c r="U187" s="146"/>
      <c r="V187" s="146"/>
      <c r="W187" s="146"/>
      <c r="X187" s="146"/>
      <c r="Y187" s="146"/>
      <c r="Z187" s="146"/>
      <c r="AA187" s="146"/>
      <c r="AB187" s="146"/>
      <c r="AC187" s="146"/>
      <c r="AD187" s="146"/>
      <c r="AE187" s="146"/>
      <c r="AF187" s="146"/>
      <c r="AG187" s="147"/>
    </row>
    <row r="188" spans="1:33" ht="15" customHeight="1" x14ac:dyDescent="0.15">
      <c r="A188" s="174"/>
      <c r="B188" s="175"/>
      <c r="C188" s="176"/>
      <c r="D188" s="148"/>
      <c r="E188" s="149"/>
      <c r="F188" s="149"/>
      <c r="G188" s="149"/>
      <c r="H188" s="149"/>
      <c r="I188" s="149"/>
      <c r="J188" s="149"/>
      <c r="K188" s="149"/>
      <c r="L188" s="149"/>
      <c r="M188" s="149"/>
      <c r="N188" s="150"/>
      <c r="O188" s="148"/>
      <c r="P188" s="149"/>
      <c r="Q188" s="149"/>
      <c r="R188" s="149"/>
      <c r="S188" s="149"/>
      <c r="T188" s="149"/>
      <c r="U188" s="149"/>
      <c r="V188" s="149"/>
      <c r="W188" s="149"/>
      <c r="X188" s="149"/>
      <c r="Y188" s="149"/>
      <c r="Z188" s="149"/>
      <c r="AA188" s="149"/>
      <c r="AB188" s="149"/>
      <c r="AC188" s="149"/>
      <c r="AD188" s="149"/>
      <c r="AE188" s="149"/>
      <c r="AF188" s="149"/>
      <c r="AG188" s="150"/>
    </row>
    <row r="189" spans="1:33" ht="15" customHeight="1" x14ac:dyDescent="0.15">
      <c r="A189" s="174"/>
      <c r="B189" s="175"/>
      <c r="C189" s="176"/>
      <c r="D189" s="148"/>
      <c r="E189" s="149"/>
      <c r="F189" s="149"/>
      <c r="G189" s="149"/>
      <c r="H189" s="149"/>
      <c r="I189" s="149"/>
      <c r="J189" s="149"/>
      <c r="K189" s="149"/>
      <c r="L189" s="149"/>
      <c r="M189" s="149"/>
      <c r="N189" s="150"/>
      <c r="O189" s="148"/>
      <c r="P189" s="149"/>
      <c r="Q189" s="149"/>
      <c r="R189" s="149"/>
      <c r="S189" s="149"/>
      <c r="T189" s="149"/>
      <c r="U189" s="149"/>
      <c r="V189" s="149"/>
      <c r="W189" s="149"/>
      <c r="X189" s="149"/>
      <c r="Y189" s="149"/>
      <c r="Z189" s="149"/>
      <c r="AA189" s="149"/>
      <c r="AB189" s="149"/>
      <c r="AC189" s="149"/>
      <c r="AD189" s="149"/>
      <c r="AE189" s="149"/>
      <c r="AF189" s="149"/>
      <c r="AG189" s="150"/>
    </row>
    <row r="190" spans="1:33" ht="15" customHeight="1" x14ac:dyDescent="0.15">
      <c r="A190" s="174"/>
      <c r="B190" s="175"/>
      <c r="C190" s="176"/>
      <c r="D190" s="151"/>
      <c r="E190" s="152"/>
      <c r="F190" s="152"/>
      <c r="G190" s="152"/>
      <c r="H190" s="152"/>
      <c r="I190" s="152"/>
      <c r="J190" s="152"/>
      <c r="K190" s="152"/>
      <c r="L190" s="152"/>
      <c r="M190" s="152"/>
      <c r="N190" s="153"/>
      <c r="O190" s="151"/>
      <c r="P190" s="152"/>
      <c r="Q190" s="152"/>
      <c r="R190" s="152"/>
      <c r="S190" s="152"/>
      <c r="T190" s="152"/>
      <c r="U190" s="152"/>
      <c r="V190" s="152"/>
      <c r="W190" s="152"/>
      <c r="X190" s="152"/>
      <c r="Y190" s="152"/>
      <c r="Z190" s="152"/>
      <c r="AA190" s="152"/>
      <c r="AB190" s="152"/>
      <c r="AC190" s="152"/>
      <c r="AD190" s="152"/>
      <c r="AE190" s="152"/>
      <c r="AF190" s="152"/>
      <c r="AG190" s="153"/>
    </row>
    <row r="191" spans="1:33" ht="15" customHeight="1" x14ac:dyDescent="0.15">
      <c r="A191" s="174"/>
      <c r="B191" s="175"/>
      <c r="C191" s="176"/>
      <c r="D191" s="145" t="s">
        <v>135</v>
      </c>
      <c r="E191" s="146"/>
      <c r="F191" s="146"/>
      <c r="G191" s="146"/>
      <c r="H191" s="146"/>
      <c r="I191" s="146"/>
      <c r="J191" s="146"/>
      <c r="K191" s="146"/>
      <c r="L191" s="146"/>
      <c r="M191" s="146"/>
      <c r="N191" s="147"/>
      <c r="O191" s="145" t="str">
        <f>SUM(入力用!D$40:H$41)&amp;入力用!I$40&amp;""</f>
        <v>0千円</v>
      </c>
      <c r="P191" s="146"/>
      <c r="Q191" s="146"/>
      <c r="R191" s="146"/>
      <c r="S191" s="146"/>
      <c r="T191" s="146"/>
      <c r="U191" s="146"/>
      <c r="V191" s="146"/>
      <c r="W191" s="146"/>
      <c r="X191" s="146"/>
      <c r="Y191" s="146"/>
      <c r="Z191" s="146"/>
      <c r="AA191" s="146"/>
      <c r="AB191" s="146"/>
      <c r="AC191" s="146"/>
      <c r="AD191" s="146"/>
      <c r="AE191" s="146"/>
      <c r="AF191" s="146"/>
      <c r="AG191" s="147"/>
    </row>
    <row r="192" spans="1:33" ht="15" customHeight="1" x14ac:dyDescent="0.15">
      <c r="A192" s="174"/>
      <c r="B192" s="175"/>
      <c r="C192" s="176"/>
      <c r="D192" s="148"/>
      <c r="E192" s="149"/>
      <c r="F192" s="149"/>
      <c r="G192" s="149"/>
      <c r="H192" s="149"/>
      <c r="I192" s="149"/>
      <c r="J192" s="149"/>
      <c r="K192" s="149"/>
      <c r="L192" s="149"/>
      <c r="M192" s="149"/>
      <c r="N192" s="150"/>
      <c r="O192" s="148"/>
      <c r="P192" s="149"/>
      <c r="Q192" s="149"/>
      <c r="R192" s="149"/>
      <c r="S192" s="149"/>
      <c r="T192" s="149"/>
      <c r="U192" s="149"/>
      <c r="V192" s="149"/>
      <c r="W192" s="149"/>
      <c r="X192" s="149"/>
      <c r="Y192" s="149"/>
      <c r="Z192" s="149"/>
      <c r="AA192" s="149"/>
      <c r="AB192" s="149"/>
      <c r="AC192" s="149"/>
      <c r="AD192" s="149"/>
      <c r="AE192" s="149"/>
      <c r="AF192" s="149"/>
      <c r="AG192" s="150"/>
    </row>
    <row r="193" spans="1:33" ht="15" customHeight="1" x14ac:dyDescent="0.15">
      <c r="A193" s="174"/>
      <c r="B193" s="175"/>
      <c r="C193" s="176"/>
      <c r="D193" s="148"/>
      <c r="E193" s="149"/>
      <c r="F193" s="149"/>
      <c r="G193" s="149"/>
      <c r="H193" s="149"/>
      <c r="I193" s="149"/>
      <c r="J193" s="149"/>
      <c r="K193" s="149"/>
      <c r="L193" s="149"/>
      <c r="M193" s="149"/>
      <c r="N193" s="150"/>
      <c r="O193" s="148"/>
      <c r="P193" s="149"/>
      <c r="Q193" s="149"/>
      <c r="R193" s="149"/>
      <c r="S193" s="149"/>
      <c r="T193" s="149"/>
      <c r="U193" s="149"/>
      <c r="V193" s="149"/>
      <c r="W193" s="149"/>
      <c r="X193" s="149"/>
      <c r="Y193" s="149"/>
      <c r="Z193" s="149"/>
      <c r="AA193" s="149"/>
      <c r="AB193" s="149"/>
      <c r="AC193" s="149"/>
      <c r="AD193" s="149"/>
      <c r="AE193" s="149"/>
      <c r="AF193" s="149"/>
      <c r="AG193" s="150"/>
    </row>
    <row r="194" spans="1:33" ht="15" customHeight="1" x14ac:dyDescent="0.15">
      <c r="A194" s="177"/>
      <c r="B194" s="178"/>
      <c r="C194" s="179"/>
      <c r="D194" s="151"/>
      <c r="E194" s="152"/>
      <c r="F194" s="152"/>
      <c r="G194" s="152"/>
      <c r="H194" s="152"/>
      <c r="I194" s="152"/>
      <c r="J194" s="152"/>
      <c r="K194" s="152"/>
      <c r="L194" s="152"/>
      <c r="M194" s="152"/>
      <c r="N194" s="153"/>
      <c r="O194" s="151"/>
      <c r="P194" s="152"/>
      <c r="Q194" s="152"/>
      <c r="R194" s="152"/>
      <c r="S194" s="152"/>
      <c r="T194" s="152"/>
      <c r="U194" s="152"/>
      <c r="V194" s="152"/>
      <c r="W194" s="152"/>
      <c r="X194" s="152"/>
      <c r="Y194" s="152"/>
      <c r="Z194" s="152"/>
      <c r="AA194" s="152"/>
      <c r="AB194" s="152"/>
      <c r="AC194" s="152"/>
      <c r="AD194" s="152"/>
      <c r="AE194" s="152"/>
      <c r="AF194" s="152"/>
      <c r="AG194" s="153"/>
    </row>
    <row r="196" spans="1:33" ht="15" customHeight="1" x14ac:dyDescent="0.15">
      <c r="A196" s="163" t="s">
        <v>136</v>
      </c>
      <c r="B196" s="163"/>
      <c r="C196" s="163"/>
      <c r="D196" s="163"/>
      <c r="E196" s="163"/>
      <c r="F196" s="163"/>
      <c r="G196" s="163"/>
      <c r="H196" s="163"/>
      <c r="I196" s="163"/>
      <c r="J196" s="163"/>
      <c r="K196" s="163"/>
      <c r="L196" s="163"/>
      <c r="M196" s="163"/>
      <c r="N196" s="163"/>
      <c r="O196" s="163"/>
      <c r="P196" s="163"/>
      <c r="Q196" s="163"/>
      <c r="R196" s="163"/>
      <c r="S196" s="163"/>
      <c r="T196" s="163"/>
      <c r="U196" s="163"/>
      <c r="V196" s="163"/>
      <c r="W196" s="163"/>
      <c r="X196" s="163"/>
      <c r="Y196" s="163"/>
      <c r="Z196" s="163"/>
      <c r="AA196" s="163"/>
      <c r="AB196" s="163"/>
      <c r="AC196" s="163"/>
      <c r="AD196" s="163"/>
      <c r="AE196" s="163"/>
      <c r="AF196" s="163"/>
      <c r="AG196" s="163"/>
    </row>
    <row r="197" spans="1:33" ht="15" customHeight="1" x14ac:dyDescent="0.15">
      <c r="A197" s="163"/>
      <c r="B197" s="163"/>
      <c r="C197" s="163"/>
      <c r="D197" s="163"/>
      <c r="E197" s="163"/>
      <c r="F197" s="163"/>
      <c r="G197" s="163"/>
      <c r="H197" s="163"/>
      <c r="I197" s="163"/>
      <c r="J197" s="163"/>
      <c r="K197" s="163"/>
      <c r="L197" s="163"/>
      <c r="M197" s="163"/>
      <c r="N197" s="163"/>
      <c r="O197" s="163"/>
      <c r="P197" s="163"/>
      <c r="Q197" s="163"/>
      <c r="R197" s="163"/>
      <c r="S197" s="163"/>
      <c r="T197" s="163"/>
      <c r="U197" s="163"/>
      <c r="V197" s="163"/>
      <c r="W197" s="163"/>
      <c r="X197" s="163"/>
      <c r="Y197" s="163"/>
      <c r="Z197" s="163"/>
      <c r="AA197" s="163"/>
      <c r="AB197" s="163"/>
      <c r="AC197" s="163"/>
      <c r="AD197" s="163"/>
      <c r="AE197" s="163"/>
      <c r="AF197" s="163"/>
      <c r="AG197" s="163"/>
    </row>
    <row r="198" spans="1:33" ht="15" customHeight="1" x14ac:dyDescent="0.15">
      <c r="A198" s="163"/>
      <c r="B198" s="163"/>
      <c r="C198" s="163"/>
      <c r="D198" s="163"/>
      <c r="E198" s="163"/>
      <c r="F198" s="163"/>
      <c r="G198" s="163"/>
      <c r="H198" s="163"/>
      <c r="I198" s="163"/>
      <c r="J198" s="163"/>
      <c r="K198" s="163"/>
      <c r="L198" s="163"/>
      <c r="M198" s="163"/>
      <c r="N198" s="163"/>
      <c r="O198" s="163"/>
      <c r="P198" s="163"/>
      <c r="Q198" s="163"/>
      <c r="R198" s="163"/>
      <c r="S198" s="163"/>
      <c r="T198" s="163"/>
      <c r="U198" s="163"/>
      <c r="V198" s="163"/>
      <c r="W198" s="163"/>
      <c r="X198" s="163"/>
      <c r="Y198" s="163"/>
      <c r="Z198" s="163"/>
      <c r="AA198" s="163"/>
      <c r="AB198" s="163"/>
      <c r="AC198" s="163"/>
      <c r="AD198" s="163"/>
      <c r="AE198" s="163"/>
      <c r="AF198" s="163"/>
      <c r="AG198" s="163"/>
    </row>
    <row r="201" spans="1:33" ht="15" customHeight="1" x14ac:dyDescent="0.15">
      <c r="A201" s="140" t="s">
        <v>124</v>
      </c>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row>
    <row r="202" spans="1:33" ht="15" customHeight="1" x14ac:dyDescent="0.15">
      <c r="A202" s="140"/>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row>
    <row r="204" spans="1:33" ht="15" customHeight="1" x14ac:dyDescent="0.15">
      <c r="A204" s="145" t="s">
        <v>125</v>
      </c>
      <c r="B204" s="146"/>
      <c r="C204" s="146"/>
      <c r="D204" s="146"/>
      <c r="E204" s="146"/>
      <c r="F204" s="146"/>
      <c r="G204" s="146"/>
      <c r="H204" s="146"/>
      <c r="I204" s="146"/>
      <c r="J204" s="146"/>
      <c r="K204" s="146"/>
      <c r="L204" s="146"/>
      <c r="M204" s="146"/>
      <c r="N204" s="146"/>
      <c r="O204" s="146"/>
      <c r="P204" s="146"/>
      <c r="Q204" s="146"/>
      <c r="R204" s="146"/>
      <c r="S204" s="146"/>
      <c r="T204" s="146"/>
      <c r="U204" s="146"/>
      <c r="V204" s="146"/>
      <c r="W204" s="146"/>
      <c r="X204" s="146"/>
      <c r="Y204" s="146"/>
      <c r="Z204" s="146"/>
      <c r="AA204" s="146"/>
      <c r="AB204" s="146"/>
      <c r="AC204" s="146"/>
      <c r="AD204" s="146"/>
      <c r="AE204" s="146"/>
      <c r="AF204" s="146"/>
      <c r="AG204" s="147"/>
    </row>
    <row r="205" spans="1:33" ht="15" customHeight="1" x14ac:dyDescent="0.15">
      <c r="A205" s="148"/>
      <c r="B205" s="149"/>
      <c r="C205" s="149"/>
      <c r="D205" s="149"/>
      <c r="E205" s="149"/>
      <c r="F205" s="149"/>
      <c r="G205" s="149"/>
      <c r="H205" s="149"/>
      <c r="I205" s="149"/>
      <c r="J205" s="149"/>
      <c r="K205" s="149"/>
      <c r="L205" s="149"/>
      <c r="M205" s="149"/>
      <c r="N205" s="149"/>
      <c r="O205" s="149"/>
      <c r="P205" s="149"/>
      <c r="Q205" s="149"/>
      <c r="R205" s="149"/>
      <c r="S205" s="149"/>
      <c r="T205" s="149"/>
      <c r="U205" s="149"/>
      <c r="V205" s="149"/>
      <c r="W205" s="149"/>
      <c r="X205" s="149"/>
      <c r="Y205" s="149"/>
      <c r="Z205" s="149"/>
      <c r="AA205" s="149"/>
      <c r="AB205" s="149"/>
      <c r="AC205" s="149"/>
      <c r="AD205" s="149"/>
      <c r="AE205" s="149"/>
      <c r="AF205" s="149"/>
      <c r="AG205" s="150"/>
    </row>
    <row r="206" spans="1:33" ht="15" customHeight="1" x14ac:dyDescent="0.15">
      <c r="A206" s="32"/>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33"/>
    </row>
    <row r="207" spans="1:33" ht="15" customHeight="1" x14ac:dyDescent="0.15">
      <c r="A207" s="34"/>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6"/>
    </row>
    <row r="208" spans="1:33" ht="15" customHeight="1" x14ac:dyDescent="0.15">
      <c r="A208" s="145" t="s">
        <v>126</v>
      </c>
      <c r="B208" s="146"/>
      <c r="C208" s="146"/>
      <c r="D208" s="146"/>
      <c r="E208" s="146"/>
      <c r="F208" s="146"/>
      <c r="G208" s="146"/>
      <c r="H208" s="146"/>
      <c r="I208" s="146"/>
      <c r="J208" s="146"/>
      <c r="K208" s="146"/>
      <c r="L208" s="146"/>
      <c r="M208" s="146"/>
      <c r="N208" s="147"/>
      <c r="O208" s="145" t="str">
        <f>入力用!D$31&amp;入力用!I$31&amp;""</f>
        <v>給油所</v>
      </c>
      <c r="P208" s="146"/>
      <c r="Q208" s="146"/>
      <c r="R208" s="146"/>
      <c r="S208" s="146"/>
      <c r="T208" s="146"/>
      <c r="U208" s="146"/>
      <c r="V208" s="146"/>
      <c r="W208" s="146"/>
      <c r="X208" s="146"/>
      <c r="Y208" s="146"/>
      <c r="Z208" s="146"/>
      <c r="AA208" s="146"/>
      <c r="AB208" s="146"/>
      <c r="AC208" s="146"/>
      <c r="AD208" s="146"/>
      <c r="AE208" s="146"/>
      <c r="AF208" s="146"/>
      <c r="AG208" s="147"/>
    </row>
    <row r="209" spans="1:33" ht="15" customHeight="1" x14ac:dyDescent="0.15">
      <c r="A209" s="148"/>
      <c r="B209" s="149"/>
      <c r="C209" s="149"/>
      <c r="D209" s="149"/>
      <c r="E209" s="149"/>
      <c r="F209" s="149"/>
      <c r="G209" s="149"/>
      <c r="H209" s="149"/>
      <c r="I209" s="149"/>
      <c r="J209" s="149"/>
      <c r="K209" s="149"/>
      <c r="L209" s="149"/>
      <c r="M209" s="149"/>
      <c r="N209" s="150"/>
      <c r="O209" s="148"/>
      <c r="P209" s="149"/>
      <c r="Q209" s="149"/>
      <c r="R209" s="149"/>
      <c r="S209" s="149"/>
      <c r="T209" s="149"/>
      <c r="U209" s="149"/>
      <c r="V209" s="149"/>
      <c r="W209" s="149"/>
      <c r="X209" s="149"/>
      <c r="Y209" s="149"/>
      <c r="Z209" s="149"/>
      <c r="AA209" s="149"/>
      <c r="AB209" s="149"/>
      <c r="AC209" s="149"/>
      <c r="AD209" s="149"/>
      <c r="AE209" s="149"/>
      <c r="AF209" s="149"/>
      <c r="AG209" s="150"/>
    </row>
    <row r="210" spans="1:33" ht="15" customHeight="1" x14ac:dyDescent="0.15">
      <c r="A210" s="148"/>
      <c r="B210" s="149"/>
      <c r="C210" s="149"/>
      <c r="D210" s="149"/>
      <c r="E210" s="149"/>
      <c r="F210" s="149"/>
      <c r="G210" s="149"/>
      <c r="H210" s="149"/>
      <c r="I210" s="149"/>
      <c r="J210" s="149"/>
      <c r="K210" s="149"/>
      <c r="L210" s="149"/>
      <c r="M210" s="149"/>
      <c r="N210" s="150"/>
      <c r="O210" s="148"/>
      <c r="P210" s="149"/>
      <c r="Q210" s="149"/>
      <c r="R210" s="149"/>
      <c r="S210" s="149"/>
      <c r="T210" s="149"/>
      <c r="U210" s="149"/>
      <c r="V210" s="149"/>
      <c r="W210" s="149"/>
      <c r="X210" s="149"/>
      <c r="Y210" s="149"/>
      <c r="Z210" s="149"/>
      <c r="AA210" s="149"/>
      <c r="AB210" s="149"/>
      <c r="AC210" s="149"/>
      <c r="AD210" s="149"/>
      <c r="AE210" s="149"/>
      <c r="AF210" s="149"/>
      <c r="AG210" s="150"/>
    </row>
    <row r="211" spans="1:33" ht="15" customHeight="1" x14ac:dyDescent="0.15">
      <c r="A211" s="151"/>
      <c r="B211" s="152"/>
      <c r="C211" s="152"/>
      <c r="D211" s="152"/>
      <c r="E211" s="152"/>
      <c r="F211" s="152"/>
      <c r="G211" s="152"/>
      <c r="H211" s="152"/>
      <c r="I211" s="152"/>
      <c r="J211" s="152"/>
      <c r="K211" s="152"/>
      <c r="L211" s="152"/>
      <c r="M211" s="152"/>
      <c r="N211" s="153"/>
      <c r="O211" s="151"/>
      <c r="P211" s="152"/>
      <c r="Q211" s="152"/>
      <c r="R211" s="152"/>
      <c r="S211" s="152"/>
      <c r="T211" s="152"/>
      <c r="U211" s="152"/>
      <c r="V211" s="152"/>
      <c r="W211" s="152"/>
      <c r="X211" s="152"/>
      <c r="Y211" s="152"/>
      <c r="Z211" s="152"/>
      <c r="AA211" s="152"/>
      <c r="AB211" s="152"/>
      <c r="AC211" s="152"/>
      <c r="AD211" s="152"/>
      <c r="AE211" s="152"/>
      <c r="AF211" s="152"/>
      <c r="AG211" s="153"/>
    </row>
    <row r="212" spans="1:33" ht="15" customHeight="1" x14ac:dyDescent="0.15">
      <c r="A212" s="145" t="s">
        <v>127</v>
      </c>
      <c r="B212" s="146"/>
      <c r="C212" s="146"/>
      <c r="D212" s="146"/>
      <c r="E212" s="146"/>
      <c r="F212" s="146"/>
      <c r="G212" s="146"/>
      <c r="H212" s="146"/>
      <c r="I212" s="146"/>
      <c r="J212" s="146"/>
      <c r="K212" s="146"/>
      <c r="L212" s="146"/>
      <c r="M212" s="146"/>
      <c r="N212" s="147"/>
      <c r="O212" s="145" t="str">
        <f>入力用!D$36&amp;入力用!E$36&amp;入力用!F$36&amp;入力用!G$36&amp;入力用!H$36&amp;入力用!I$36&amp;入力用!J$36&amp;""</f>
        <v>令和年月日</v>
      </c>
      <c r="P212" s="146"/>
      <c r="Q212" s="146"/>
      <c r="R212" s="146"/>
      <c r="S212" s="146"/>
      <c r="T212" s="146"/>
      <c r="U212" s="146"/>
      <c r="V212" s="146"/>
      <c r="W212" s="146"/>
      <c r="X212" s="146"/>
      <c r="Y212" s="146"/>
      <c r="Z212" s="146"/>
      <c r="AA212" s="146"/>
      <c r="AB212" s="146"/>
      <c r="AC212" s="146"/>
      <c r="AD212" s="146"/>
      <c r="AE212" s="146"/>
      <c r="AF212" s="146"/>
      <c r="AG212" s="147"/>
    </row>
    <row r="213" spans="1:33" ht="15" customHeight="1" x14ac:dyDescent="0.15">
      <c r="A213" s="148"/>
      <c r="B213" s="149"/>
      <c r="C213" s="149"/>
      <c r="D213" s="149"/>
      <c r="E213" s="149"/>
      <c r="F213" s="149"/>
      <c r="G213" s="149"/>
      <c r="H213" s="149"/>
      <c r="I213" s="149"/>
      <c r="J213" s="149"/>
      <c r="K213" s="149"/>
      <c r="L213" s="149"/>
      <c r="M213" s="149"/>
      <c r="N213" s="150"/>
      <c r="O213" s="148"/>
      <c r="P213" s="149"/>
      <c r="Q213" s="149"/>
      <c r="R213" s="149"/>
      <c r="S213" s="149"/>
      <c r="T213" s="149"/>
      <c r="U213" s="149"/>
      <c r="V213" s="149"/>
      <c r="W213" s="149"/>
      <c r="X213" s="149"/>
      <c r="Y213" s="149"/>
      <c r="Z213" s="149"/>
      <c r="AA213" s="149"/>
      <c r="AB213" s="149"/>
      <c r="AC213" s="149"/>
      <c r="AD213" s="149"/>
      <c r="AE213" s="149"/>
      <c r="AF213" s="149"/>
      <c r="AG213" s="150"/>
    </row>
    <row r="214" spans="1:33" ht="15" customHeight="1" x14ac:dyDescent="0.15">
      <c r="A214" s="148"/>
      <c r="B214" s="149"/>
      <c r="C214" s="149"/>
      <c r="D214" s="149"/>
      <c r="E214" s="149"/>
      <c r="F214" s="149"/>
      <c r="G214" s="149"/>
      <c r="H214" s="149"/>
      <c r="I214" s="149"/>
      <c r="J214" s="149"/>
      <c r="K214" s="149"/>
      <c r="L214" s="149"/>
      <c r="M214" s="149"/>
      <c r="N214" s="150"/>
      <c r="O214" s="148"/>
      <c r="P214" s="149"/>
      <c r="Q214" s="149"/>
      <c r="R214" s="149"/>
      <c r="S214" s="149"/>
      <c r="T214" s="149"/>
      <c r="U214" s="149"/>
      <c r="V214" s="149"/>
      <c r="W214" s="149"/>
      <c r="X214" s="149"/>
      <c r="Y214" s="149"/>
      <c r="Z214" s="149"/>
      <c r="AA214" s="149"/>
      <c r="AB214" s="149"/>
      <c r="AC214" s="149"/>
      <c r="AD214" s="149"/>
      <c r="AE214" s="149"/>
      <c r="AF214" s="149"/>
      <c r="AG214" s="150"/>
    </row>
    <row r="215" spans="1:33" ht="15" customHeight="1" x14ac:dyDescent="0.15">
      <c r="A215" s="151"/>
      <c r="B215" s="152"/>
      <c r="C215" s="152"/>
      <c r="D215" s="152"/>
      <c r="E215" s="152"/>
      <c r="F215" s="152"/>
      <c r="G215" s="152"/>
      <c r="H215" s="152"/>
      <c r="I215" s="152"/>
      <c r="J215" s="152"/>
      <c r="K215" s="152"/>
      <c r="L215" s="152"/>
      <c r="M215" s="152"/>
      <c r="N215" s="153"/>
      <c r="O215" s="151"/>
      <c r="P215" s="152"/>
      <c r="Q215" s="152"/>
      <c r="R215" s="152"/>
      <c r="S215" s="152"/>
      <c r="T215" s="152"/>
      <c r="U215" s="152"/>
      <c r="V215" s="152"/>
      <c r="W215" s="152"/>
      <c r="X215" s="152"/>
      <c r="Y215" s="152"/>
      <c r="Z215" s="152"/>
      <c r="AA215" s="152"/>
      <c r="AB215" s="152"/>
      <c r="AC215" s="152"/>
      <c r="AD215" s="152"/>
      <c r="AE215" s="152"/>
      <c r="AF215" s="152"/>
      <c r="AG215" s="153"/>
    </row>
    <row r="216" spans="1:33" ht="15" customHeight="1" x14ac:dyDescent="0.15">
      <c r="A216" s="145" t="s">
        <v>128</v>
      </c>
      <c r="B216" s="146"/>
      <c r="C216" s="146"/>
      <c r="D216" s="146"/>
      <c r="E216" s="146"/>
      <c r="F216" s="146"/>
      <c r="G216" s="146"/>
      <c r="H216" s="146"/>
      <c r="I216" s="146"/>
      <c r="J216" s="146"/>
      <c r="K216" s="146"/>
      <c r="L216" s="146"/>
      <c r="M216" s="146"/>
      <c r="N216" s="147"/>
      <c r="O216" s="154" t="str">
        <f>入力用!D$38&amp;""</f>
        <v/>
      </c>
      <c r="P216" s="155"/>
      <c r="Q216" s="155"/>
      <c r="R216" s="155"/>
      <c r="S216" s="155"/>
      <c r="T216" s="155"/>
      <c r="U216" s="155"/>
      <c r="V216" s="155"/>
      <c r="W216" s="155"/>
      <c r="X216" s="155"/>
      <c r="Y216" s="155"/>
      <c r="Z216" s="155"/>
      <c r="AA216" s="155"/>
      <c r="AB216" s="155"/>
      <c r="AC216" s="155"/>
      <c r="AD216" s="155"/>
      <c r="AE216" s="155"/>
      <c r="AF216" s="155"/>
      <c r="AG216" s="156"/>
    </row>
    <row r="217" spans="1:33" ht="15" customHeight="1" x14ac:dyDescent="0.15">
      <c r="A217" s="148"/>
      <c r="B217" s="149"/>
      <c r="C217" s="149"/>
      <c r="D217" s="149"/>
      <c r="E217" s="149"/>
      <c r="F217" s="149"/>
      <c r="G217" s="149"/>
      <c r="H217" s="149"/>
      <c r="I217" s="149"/>
      <c r="J217" s="149"/>
      <c r="K217" s="149"/>
      <c r="L217" s="149"/>
      <c r="M217" s="149"/>
      <c r="N217" s="150"/>
      <c r="O217" s="157"/>
      <c r="P217" s="158"/>
      <c r="Q217" s="158"/>
      <c r="R217" s="158"/>
      <c r="S217" s="158"/>
      <c r="T217" s="158"/>
      <c r="U217" s="158"/>
      <c r="V217" s="158"/>
      <c r="W217" s="158"/>
      <c r="X217" s="158"/>
      <c r="Y217" s="158"/>
      <c r="Z217" s="158"/>
      <c r="AA217" s="158"/>
      <c r="AB217" s="158"/>
      <c r="AC217" s="158"/>
      <c r="AD217" s="158"/>
      <c r="AE217" s="158"/>
      <c r="AF217" s="158"/>
      <c r="AG217" s="159"/>
    </row>
    <row r="218" spans="1:33" ht="15" customHeight="1" x14ac:dyDescent="0.15">
      <c r="A218" s="148"/>
      <c r="B218" s="149"/>
      <c r="C218" s="149"/>
      <c r="D218" s="149"/>
      <c r="E218" s="149"/>
      <c r="F218" s="149"/>
      <c r="G218" s="149"/>
      <c r="H218" s="149"/>
      <c r="I218" s="149"/>
      <c r="J218" s="149"/>
      <c r="K218" s="149"/>
      <c r="L218" s="149"/>
      <c r="M218" s="149"/>
      <c r="N218" s="150"/>
      <c r="O218" s="157"/>
      <c r="P218" s="158"/>
      <c r="Q218" s="158"/>
      <c r="R218" s="158"/>
      <c r="S218" s="158"/>
      <c r="T218" s="158"/>
      <c r="U218" s="158"/>
      <c r="V218" s="158"/>
      <c r="W218" s="158"/>
      <c r="X218" s="158"/>
      <c r="Y218" s="158"/>
      <c r="Z218" s="158"/>
      <c r="AA218" s="158"/>
      <c r="AB218" s="158"/>
      <c r="AC218" s="158"/>
      <c r="AD218" s="158"/>
      <c r="AE218" s="158"/>
      <c r="AF218" s="158"/>
      <c r="AG218" s="159"/>
    </row>
    <row r="219" spans="1:33" ht="15" customHeight="1" x14ac:dyDescent="0.15">
      <c r="A219" s="151"/>
      <c r="B219" s="152"/>
      <c r="C219" s="152"/>
      <c r="D219" s="152"/>
      <c r="E219" s="152"/>
      <c r="F219" s="152"/>
      <c r="G219" s="152"/>
      <c r="H219" s="152"/>
      <c r="I219" s="152"/>
      <c r="J219" s="152"/>
      <c r="K219" s="152"/>
      <c r="L219" s="152"/>
      <c r="M219" s="152"/>
      <c r="N219" s="153"/>
      <c r="O219" s="160"/>
      <c r="P219" s="161"/>
      <c r="Q219" s="161"/>
      <c r="R219" s="161"/>
      <c r="S219" s="161"/>
      <c r="T219" s="161"/>
      <c r="U219" s="161"/>
      <c r="V219" s="161"/>
      <c r="W219" s="161"/>
      <c r="X219" s="161"/>
      <c r="Y219" s="161"/>
      <c r="Z219" s="161"/>
      <c r="AA219" s="161"/>
      <c r="AB219" s="161"/>
      <c r="AC219" s="161"/>
      <c r="AD219" s="161"/>
      <c r="AE219" s="161"/>
      <c r="AF219" s="161"/>
      <c r="AG219" s="162"/>
    </row>
    <row r="220" spans="1:33" ht="15" customHeight="1" x14ac:dyDescent="0.15">
      <c r="A220" s="145" t="s">
        <v>129</v>
      </c>
      <c r="B220" s="146"/>
      <c r="C220" s="146"/>
      <c r="D220" s="146"/>
      <c r="E220" s="146"/>
      <c r="F220" s="146"/>
      <c r="G220" s="146"/>
      <c r="H220" s="146"/>
      <c r="I220" s="146"/>
      <c r="J220" s="146"/>
      <c r="K220" s="146"/>
      <c r="L220" s="146"/>
      <c r="M220" s="146"/>
      <c r="N220" s="147"/>
      <c r="O220" s="145" t="str">
        <f>入力用!D$39&amp;""</f>
        <v/>
      </c>
      <c r="P220" s="146"/>
      <c r="Q220" s="146"/>
      <c r="R220" s="146"/>
      <c r="S220" s="146"/>
      <c r="T220" s="146"/>
      <c r="U220" s="146"/>
      <c r="V220" s="146"/>
      <c r="W220" s="146"/>
      <c r="X220" s="146"/>
      <c r="Y220" s="146"/>
      <c r="Z220" s="146"/>
      <c r="AA220" s="146"/>
      <c r="AB220" s="146"/>
      <c r="AC220" s="146"/>
      <c r="AD220" s="146"/>
      <c r="AE220" s="146"/>
      <c r="AF220" s="146"/>
      <c r="AG220" s="147"/>
    </row>
    <row r="221" spans="1:33" ht="15" customHeight="1" x14ac:dyDescent="0.15">
      <c r="A221" s="148"/>
      <c r="B221" s="149"/>
      <c r="C221" s="149"/>
      <c r="D221" s="149"/>
      <c r="E221" s="149"/>
      <c r="F221" s="149"/>
      <c r="G221" s="149"/>
      <c r="H221" s="149"/>
      <c r="I221" s="149"/>
      <c r="J221" s="149"/>
      <c r="K221" s="149"/>
      <c r="L221" s="149"/>
      <c r="M221" s="149"/>
      <c r="N221" s="150"/>
      <c r="O221" s="148"/>
      <c r="P221" s="149"/>
      <c r="Q221" s="149"/>
      <c r="R221" s="149"/>
      <c r="S221" s="149"/>
      <c r="T221" s="149"/>
      <c r="U221" s="149"/>
      <c r="V221" s="149"/>
      <c r="W221" s="149"/>
      <c r="X221" s="149"/>
      <c r="Y221" s="149"/>
      <c r="Z221" s="149"/>
      <c r="AA221" s="149"/>
      <c r="AB221" s="149"/>
      <c r="AC221" s="149"/>
      <c r="AD221" s="149"/>
      <c r="AE221" s="149"/>
      <c r="AF221" s="149"/>
      <c r="AG221" s="150"/>
    </row>
    <row r="222" spans="1:33" ht="15" customHeight="1" x14ac:dyDescent="0.15">
      <c r="A222" s="148"/>
      <c r="B222" s="149"/>
      <c r="C222" s="149"/>
      <c r="D222" s="149"/>
      <c r="E222" s="149"/>
      <c r="F222" s="149"/>
      <c r="G222" s="149"/>
      <c r="H222" s="149"/>
      <c r="I222" s="149"/>
      <c r="J222" s="149"/>
      <c r="K222" s="149"/>
      <c r="L222" s="149"/>
      <c r="M222" s="149"/>
      <c r="N222" s="150"/>
      <c r="O222" s="148"/>
      <c r="P222" s="149"/>
      <c r="Q222" s="149"/>
      <c r="R222" s="149"/>
      <c r="S222" s="149"/>
      <c r="T222" s="149"/>
      <c r="U222" s="149"/>
      <c r="V222" s="149"/>
      <c r="W222" s="149"/>
      <c r="X222" s="149"/>
      <c r="Y222" s="149"/>
      <c r="Z222" s="149"/>
      <c r="AA222" s="149"/>
      <c r="AB222" s="149"/>
      <c r="AC222" s="149"/>
      <c r="AD222" s="149"/>
      <c r="AE222" s="149"/>
      <c r="AF222" s="149"/>
      <c r="AG222" s="150"/>
    </row>
    <row r="223" spans="1:33" ht="15" customHeight="1" x14ac:dyDescent="0.15">
      <c r="A223" s="151"/>
      <c r="B223" s="152"/>
      <c r="C223" s="152"/>
      <c r="D223" s="152"/>
      <c r="E223" s="152"/>
      <c r="F223" s="152"/>
      <c r="G223" s="152"/>
      <c r="H223" s="152"/>
      <c r="I223" s="152"/>
      <c r="J223" s="152"/>
      <c r="K223" s="152"/>
      <c r="L223" s="152"/>
      <c r="M223" s="152"/>
      <c r="N223" s="153"/>
      <c r="O223" s="151"/>
      <c r="P223" s="152"/>
      <c r="Q223" s="152"/>
      <c r="R223" s="152"/>
      <c r="S223" s="152"/>
      <c r="T223" s="152"/>
      <c r="U223" s="152"/>
      <c r="V223" s="152"/>
      <c r="W223" s="152"/>
      <c r="X223" s="152"/>
      <c r="Y223" s="152"/>
      <c r="Z223" s="152"/>
      <c r="AA223" s="152"/>
      <c r="AB223" s="152"/>
      <c r="AC223" s="152"/>
      <c r="AD223" s="152"/>
      <c r="AE223" s="152"/>
      <c r="AF223" s="152"/>
      <c r="AG223" s="153"/>
    </row>
    <row r="224" spans="1:33" ht="15" customHeight="1" x14ac:dyDescent="0.15">
      <c r="A224" s="154" t="s">
        <v>130</v>
      </c>
      <c r="B224" s="155"/>
      <c r="C224" s="155"/>
      <c r="D224" s="155"/>
      <c r="E224" s="155"/>
      <c r="F224" s="155"/>
      <c r="G224" s="155"/>
      <c r="H224" s="155"/>
      <c r="I224" s="155"/>
      <c r="J224" s="155"/>
      <c r="K224" s="155"/>
      <c r="L224" s="155"/>
      <c r="M224" s="155"/>
      <c r="N224" s="156"/>
      <c r="O224" s="145" t="s">
        <v>160</v>
      </c>
      <c r="P224" s="146"/>
      <c r="Q224" s="146"/>
      <c r="R224" s="146"/>
      <c r="S224" s="146"/>
      <c r="T224" s="146"/>
      <c r="U224" s="146"/>
      <c r="V224" s="146"/>
      <c r="W224" s="146"/>
      <c r="X224" s="146"/>
      <c r="Y224" s="146"/>
      <c r="Z224" s="146"/>
      <c r="AA224" s="146"/>
      <c r="AB224" s="146"/>
      <c r="AC224" s="146"/>
      <c r="AD224" s="146"/>
      <c r="AE224" s="146"/>
      <c r="AF224" s="146"/>
      <c r="AG224" s="147"/>
    </row>
    <row r="225" spans="1:33" ht="15" customHeight="1" x14ac:dyDescent="0.15">
      <c r="A225" s="157"/>
      <c r="B225" s="158"/>
      <c r="C225" s="158"/>
      <c r="D225" s="158"/>
      <c r="E225" s="158"/>
      <c r="F225" s="158"/>
      <c r="G225" s="158"/>
      <c r="H225" s="158"/>
      <c r="I225" s="158"/>
      <c r="J225" s="158"/>
      <c r="K225" s="158"/>
      <c r="L225" s="158"/>
      <c r="M225" s="158"/>
      <c r="N225" s="159"/>
      <c r="O225" s="148"/>
      <c r="P225" s="149"/>
      <c r="Q225" s="149"/>
      <c r="R225" s="149"/>
      <c r="S225" s="149"/>
      <c r="T225" s="149"/>
      <c r="U225" s="149"/>
      <c r="V225" s="149"/>
      <c r="W225" s="149"/>
      <c r="X225" s="149"/>
      <c r="Y225" s="149"/>
      <c r="Z225" s="149"/>
      <c r="AA225" s="149"/>
      <c r="AB225" s="149"/>
      <c r="AC225" s="149"/>
      <c r="AD225" s="149"/>
      <c r="AE225" s="149"/>
      <c r="AF225" s="149"/>
      <c r="AG225" s="150"/>
    </row>
    <row r="226" spans="1:33" ht="15" customHeight="1" x14ac:dyDescent="0.15">
      <c r="A226" s="157"/>
      <c r="B226" s="158"/>
      <c r="C226" s="158"/>
      <c r="D226" s="158"/>
      <c r="E226" s="158"/>
      <c r="F226" s="158"/>
      <c r="G226" s="158"/>
      <c r="H226" s="158"/>
      <c r="I226" s="158"/>
      <c r="J226" s="158"/>
      <c r="K226" s="158"/>
      <c r="L226" s="158"/>
      <c r="M226" s="158"/>
      <c r="N226" s="159"/>
      <c r="O226" s="148"/>
      <c r="P226" s="149"/>
      <c r="Q226" s="149"/>
      <c r="R226" s="149"/>
      <c r="S226" s="149"/>
      <c r="T226" s="149"/>
      <c r="U226" s="149"/>
      <c r="V226" s="149"/>
      <c r="W226" s="149"/>
      <c r="X226" s="149"/>
      <c r="Y226" s="149"/>
      <c r="Z226" s="149"/>
      <c r="AA226" s="149"/>
      <c r="AB226" s="149"/>
      <c r="AC226" s="149"/>
      <c r="AD226" s="149"/>
      <c r="AE226" s="149"/>
      <c r="AF226" s="149"/>
      <c r="AG226" s="150"/>
    </row>
    <row r="227" spans="1:33" ht="15" customHeight="1" x14ac:dyDescent="0.15">
      <c r="A227" s="157"/>
      <c r="B227" s="158"/>
      <c r="C227" s="158"/>
      <c r="D227" s="158"/>
      <c r="E227" s="158"/>
      <c r="F227" s="158"/>
      <c r="G227" s="158"/>
      <c r="H227" s="158"/>
      <c r="I227" s="158"/>
      <c r="J227" s="158"/>
      <c r="K227" s="158"/>
      <c r="L227" s="158"/>
      <c r="M227" s="158"/>
      <c r="N227" s="159"/>
      <c r="O227" s="148"/>
      <c r="P227" s="149"/>
      <c r="Q227" s="149"/>
      <c r="R227" s="149"/>
      <c r="S227" s="149"/>
      <c r="T227" s="149"/>
      <c r="U227" s="149"/>
      <c r="V227" s="149"/>
      <c r="W227" s="149"/>
      <c r="X227" s="149"/>
      <c r="Y227" s="149"/>
      <c r="Z227" s="149"/>
      <c r="AA227" s="149"/>
      <c r="AB227" s="149"/>
      <c r="AC227" s="149"/>
      <c r="AD227" s="149"/>
      <c r="AE227" s="149"/>
      <c r="AF227" s="149"/>
      <c r="AG227" s="150"/>
    </row>
    <row r="228" spans="1:33" ht="15" customHeight="1" x14ac:dyDescent="0.15">
      <c r="A228" s="160"/>
      <c r="B228" s="161"/>
      <c r="C228" s="161"/>
      <c r="D228" s="161"/>
      <c r="E228" s="161"/>
      <c r="F228" s="161"/>
      <c r="G228" s="161"/>
      <c r="H228" s="161"/>
      <c r="I228" s="161"/>
      <c r="J228" s="161"/>
      <c r="K228" s="161"/>
      <c r="L228" s="161"/>
      <c r="M228" s="161"/>
      <c r="N228" s="162"/>
      <c r="O228" s="151"/>
      <c r="P228" s="152"/>
      <c r="Q228" s="152"/>
      <c r="R228" s="152"/>
      <c r="S228" s="152"/>
      <c r="T228" s="152"/>
      <c r="U228" s="152"/>
      <c r="V228" s="152"/>
      <c r="W228" s="152"/>
      <c r="X228" s="152"/>
      <c r="Y228" s="152"/>
      <c r="Z228" s="152"/>
      <c r="AA228" s="152"/>
      <c r="AB228" s="152"/>
      <c r="AC228" s="152"/>
      <c r="AD228" s="152"/>
      <c r="AE228" s="152"/>
      <c r="AF228" s="152"/>
      <c r="AG228" s="153"/>
    </row>
    <row r="229" spans="1:33" ht="15" customHeight="1" x14ac:dyDescent="0.15">
      <c r="A229" s="171" t="s">
        <v>131</v>
      </c>
      <c r="B229" s="172"/>
      <c r="C229" s="173"/>
      <c r="D229" s="145" t="s">
        <v>132</v>
      </c>
      <c r="E229" s="146"/>
      <c r="F229" s="146"/>
      <c r="G229" s="146"/>
      <c r="H229" s="146"/>
      <c r="I229" s="146"/>
      <c r="J229" s="146"/>
      <c r="K229" s="146"/>
      <c r="L229" s="146"/>
      <c r="M229" s="146"/>
      <c r="N229" s="147"/>
      <c r="O229" s="145" t="s">
        <v>161</v>
      </c>
      <c r="P229" s="146"/>
      <c r="Q229" s="146"/>
      <c r="R229" s="146"/>
      <c r="S229" s="146"/>
      <c r="T229" s="146"/>
      <c r="U229" s="146"/>
      <c r="V229" s="146"/>
      <c r="W229" s="146"/>
      <c r="X229" s="146"/>
      <c r="Y229" s="146"/>
      <c r="Z229" s="146"/>
      <c r="AA229" s="146"/>
      <c r="AB229" s="146"/>
      <c r="AC229" s="146"/>
      <c r="AD229" s="146"/>
      <c r="AE229" s="146"/>
      <c r="AF229" s="146"/>
      <c r="AG229" s="147"/>
    </row>
    <row r="230" spans="1:33" ht="15" customHeight="1" x14ac:dyDescent="0.15">
      <c r="A230" s="174"/>
      <c r="B230" s="175"/>
      <c r="C230" s="176"/>
      <c r="D230" s="148"/>
      <c r="E230" s="149"/>
      <c r="F230" s="149"/>
      <c r="G230" s="149"/>
      <c r="H230" s="149"/>
      <c r="I230" s="149"/>
      <c r="J230" s="149"/>
      <c r="K230" s="149"/>
      <c r="L230" s="149"/>
      <c r="M230" s="149"/>
      <c r="N230" s="150"/>
      <c r="O230" s="148"/>
      <c r="P230" s="149"/>
      <c r="Q230" s="149"/>
      <c r="R230" s="149"/>
      <c r="S230" s="149"/>
      <c r="T230" s="149"/>
      <c r="U230" s="149"/>
      <c r="V230" s="149"/>
      <c r="W230" s="149"/>
      <c r="X230" s="149"/>
      <c r="Y230" s="149"/>
      <c r="Z230" s="149"/>
      <c r="AA230" s="149"/>
      <c r="AB230" s="149"/>
      <c r="AC230" s="149"/>
      <c r="AD230" s="149"/>
      <c r="AE230" s="149"/>
      <c r="AF230" s="149"/>
      <c r="AG230" s="150"/>
    </row>
    <row r="231" spans="1:33" ht="15" customHeight="1" x14ac:dyDescent="0.15">
      <c r="A231" s="174"/>
      <c r="B231" s="175"/>
      <c r="C231" s="176"/>
      <c r="D231" s="148"/>
      <c r="E231" s="149"/>
      <c r="F231" s="149"/>
      <c r="G231" s="149"/>
      <c r="H231" s="149"/>
      <c r="I231" s="149"/>
      <c r="J231" s="149"/>
      <c r="K231" s="149"/>
      <c r="L231" s="149"/>
      <c r="M231" s="149"/>
      <c r="N231" s="150"/>
      <c r="O231" s="148"/>
      <c r="P231" s="149"/>
      <c r="Q231" s="149"/>
      <c r="R231" s="149"/>
      <c r="S231" s="149"/>
      <c r="T231" s="149"/>
      <c r="U231" s="149"/>
      <c r="V231" s="149"/>
      <c r="W231" s="149"/>
      <c r="X231" s="149"/>
      <c r="Y231" s="149"/>
      <c r="Z231" s="149"/>
      <c r="AA231" s="149"/>
      <c r="AB231" s="149"/>
      <c r="AC231" s="149"/>
      <c r="AD231" s="149"/>
      <c r="AE231" s="149"/>
      <c r="AF231" s="149"/>
      <c r="AG231" s="150"/>
    </row>
    <row r="232" spans="1:33" ht="15" customHeight="1" x14ac:dyDescent="0.15">
      <c r="A232" s="174"/>
      <c r="B232" s="175"/>
      <c r="C232" s="176"/>
      <c r="D232" s="151"/>
      <c r="E232" s="152"/>
      <c r="F232" s="152"/>
      <c r="G232" s="152"/>
      <c r="H232" s="152"/>
      <c r="I232" s="152"/>
      <c r="J232" s="152"/>
      <c r="K232" s="152"/>
      <c r="L232" s="152"/>
      <c r="M232" s="152"/>
      <c r="N232" s="153"/>
      <c r="O232" s="151"/>
      <c r="P232" s="152"/>
      <c r="Q232" s="152"/>
      <c r="R232" s="152"/>
      <c r="S232" s="152"/>
      <c r="T232" s="152"/>
      <c r="U232" s="152"/>
      <c r="V232" s="152"/>
      <c r="W232" s="152"/>
      <c r="X232" s="152"/>
      <c r="Y232" s="152"/>
      <c r="Z232" s="152"/>
      <c r="AA232" s="152"/>
      <c r="AB232" s="152"/>
      <c r="AC232" s="152"/>
      <c r="AD232" s="152"/>
      <c r="AE232" s="152"/>
      <c r="AF232" s="152"/>
      <c r="AG232" s="153"/>
    </row>
    <row r="233" spans="1:33" ht="15" customHeight="1" x14ac:dyDescent="0.15">
      <c r="A233" s="174"/>
      <c r="B233" s="175"/>
      <c r="C233" s="176"/>
      <c r="D233" s="145" t="s">
        <v>133</v>
      </c>
      <c r="E233" s="146"/>
      <c r="F233" s="146"/>
      <c r="G233" s="146"/>
      <c r="H233" s="146"/>
      <c r="I233" s="146"/>
      <c r="J233" s="146"/>
      <c r="K233" s="146"/>
      <c r="L233" s="146"/>
      <c r="M233" s="146"/>
      <c r="N233" s="147"/>
      <c r="O233" s="145" t="str">
        <f>入力用!D$40&amp;入力用!I$40&amp;""</f>
        <v>千円</v>
      </c>
      <c r="P233" s="146"/>
      <c r="Q233" s="146"/>
      <c r="R233" s="146"/>
      <c r="S233" s="146"/>
      <c r="T233" s="146"/>
      <c r="U233" s="146"/>
      <c r="V233" s="146"/>
      <c r="W233" s="146"/>
      <c r="X233" s="146"/>
      <c r="Y233" s="146"/>
      <c r="Z233" s="146"/>
      <c r="AA233" s="146"/>
      <c r="AB233" s="146"/>
      <c r="AC233" s="146"/>
      <c r="AD233" s="146"/>
      <c r="AE233" s="146"/>
      <c r="AF233" s="146"/>
      <c r="AG233" s="147"/>
    </row>
    <row r="234" spans="1:33" ht="15" customHeight="1" x14ac:dyDescent="0.15">
      <c r="A234" s="174"/>
      <c r="B234" s="175"/>
      <c r="C234" s="176"/>
      <c r="D234" s="148"/>
      <c r="E234" s="149"/>
      <c r="F234" s="149"/>
      <c r="G234" s="149"/>
      <c r="H234" s="149"/>
      <c r="I234" s="149"/>
      <c r="J234" s="149"/>
      <c r="K234" s="149"/>
      <c r="L234" s="149"/>
      <c r="M234" s="149"/>
      <c r="N234" s="150"/>
      <c r="O234" s="148"/>
      <c r="P234" s="149"/>
      <c r="Q234" s="149"/>
      <c r="R234" s="149"/>
      <c r="S234" s="149"/>
      <c r="T234" s="149"/>
      <c r="U234" s="149"/>
      <c r="V234" s="149"/>
      <c r="W234" s="149"/>
      <c r="X234" s="149"/>
      <c r="Y234" s="149"/>
      <c r="Z234" s="149"/>
      <c r="AA234" s="149"/>
      <c r="AB234" s="149"/>
      <c r="AC234" s="149"/>
      <c r="AD234" s="149"/>
      <c r="AE234" s="149"/>
      <c r="AF234" s="149"/>
      <c r="AG234" s="150"/>
    </row>
    <row r="235" spans="1:33" ht="15" customHeight="1" x14ac:dyDescent="0.15">
      <c r="A235" s="174"/>
      <c r="B235" s="175"/>
      <c r="C235" s="176"/>
      <c r="D235" s="148"/>
      <c r="E235" s="149"/>
      <c r="F235" s="149"/>
      <c r="G235" s="149"/>
      <c r="H235" s="149"/>
      <c r="I235" s="149"/>
      <c r="J235" s="149"/>
      <c r="K235" s="149"/>
      <c r="L235" s="149"/>
      <c r="M235" s="149"/>
      <c r="N235" s="150"/>
      <c r="O235" s="148"/>
      <c r="P235" s="149"/>
      <c r="Q235" s="149"/>
      <c r="R235" s="149"/>
      <c r="S235" s="149"/>
      <c r="T235" s="149"/>
      <c r="U235" s="149"/>
      <c r="V235" s="149"/>
      <c r="W235" s="149"/>
      <c r="X235" s="149"/>
      <c r="Y235" s="149"/>
      <c r="Z235" s="149"/>
      <c r="AA235" s="149"/>
      <c r="AB235" s="149"/>
      <c r="AC235" s="149"/>
      <c r="AD235" s="149"/>
      <c r="AE235" s="149"/>
      <c r="AF235" s="149"/>
      <c r="AG235" s="150"/>
    </row>
    <row r="236" spans="1:33" ht="15" customHeight="1" x14ac:dyDescent="0.15">
      <c r="A236" s="174"/>
      <c r="B236" s="175"/>
      <c r="C236" s="176"/>
      <c r="D236" s="151"/>
      <c r="E236" s="152"/>
      <c r="F236" s="152"/>
      <c r="G236" s="152"/>
      <c r="H236" s="152"/>
      <c r="I236" s="152"/>
      <c r="J236" s="152"/>
      <c r="K236" s="152"/>
      <c r="L236" s="152"/>
      <c r="M236" s="152"/>
      <c r="N236" s="153"/>
      <c r="O236" s="151"/>
      <c r="P236" s="152"/>
      <c r="Q236" s="152"/>
      <c r="R236" s="152"/>
      <c r="S236" s="152"/>
      <c r="T236" s="152"/>
      <c r="U236" s="152"/>
      <c r="V236" s="152"/>
      <c r="W236" s="152"/>
      <c r="X236" s="152"/>
      <c r="Y236" s="152"/>
      <c r="Z236" s="152"/>
      <c r="AA236" s="152"/>
      <c r="AB236" s="152"/>
      <c r="AC236" s="152"/>
      <c r="AD236" s="152"/>
      <c r="AE236" s="152"/>
      <c r="AF236" s="152"/>
      <c r="AG236" s="153"/>
    </row>
    <row r="237" spans="1:33" ht="15" customHeight="1" x14ac:dyDescent="0.15">
      <c r="A237" s="174"/>
      <c r="B237" s="175"/>
      <c r="C237" s="176"/>
      <c r="D237" s="145" t="s">
        <v>134</v>
      </c>
      <c r="E237" s="146"/>
      <c r="F237" s="146"/>
      <c r="G237" s="146"/>
      <c r="H237" s="146"/>
      <c r="I237" s="146"/>
      <c r="J237" s="146"/>
      <c r="K237" s="146"/>
      <c r="L237" s="146"/>
      <c r="M237" s="146"/>
      <c r="N237" s="147"/>
      <c r="O237" s="145" t="str">
        <f>入力用!D$41&amp;入力用!I$41&amp;""</f>
        <v>千円</v>
      </c>
      <c r="P237" s="146"/>
      <c r="Q237" s="146"/>
      <c r="R237" s="146"/>
      <c r="S237" s="146"/>
      <c r="T237" s="146"/>
      <c r="U237" s="146"/>
      <c r="V237" s="146"/>
      <c r="W237" s="146"/>
      <c r="X237" s="146"/>
      <c r="Y237" s="146"/>
      <c r="Z237" s="146"/>
      <c r="AA237" s="146"/>
      <c r="AB237" s="146"/>
      <c r="AC237" s="146"/>
      <c r="AD237" s="146"/>
      <c r="AE237" s="146"/>
      <c r="AF237" s="146"/>
      <c r="AG237" s="147"/>
    </row>
    <row r="238" spans="1:33" ht="15" customHeight="1" x14ac:dyDescent="0.15">
      <c r="A238" s="174"/>
      <c r="B238" s="175"/>
      <c r="C238" s="176"/>
      <c r="D238" s="148"/>
      <c r="E238" s="149"/>
      <c r="F238" s="149"/>
      <c r="G238" s="149"/>
      <c r="H238" s="149"/>
      <c r="I238" s="149"/>
      <c r="J238" s="149"/>
      <c r="K238" s="149"/>
      <c r="L238" s="149"/>
      <c r="M238" s="149"/>
      <c r="N238" s="150"/>
      <c r="O238" s="148"/>
      <c r="P238" s="149"/>
      <c r="Q238" s="149"/>
      <c r="R238" s="149"/>
      <c r="S238" s="149"/>
      <c r="T238" s="149"/>
      <c r="U238" s="149"/>
      <c r="V238" s="149"/>
      <c r="W238" s="149"/>
      <c r="X238" s="149"/>
      <c r="Y238" s="149"/>
      <c r="Z238" s="149"/>
      <c r="AA238" s="149"/>
      <c r="AB238" s="149"/>
      <c r="AC238" s="149"/>
      <c r="AD238" s="149"/>
      <c r="AE238" s="149"/>
      <c r="AF238" s="149"/>
      <c r="AG238" s="150"/>
    </row>
    <row r="239" spans="1:33" ht="15" customHeight="1" x14ac:dyDescent="0.15">
      <c r="A239" s="174"/>
      <c r="B239" s="175"/>
      <c r="C239" s="176"/>
      <c r="D239" s="148"/>
      <c r="E239" s="149"/>
      <c r="F239" s="149"/>
      <c r="G239" s="149"/>
      <c r="H239" s="149"/>
      <c r="I239" s="149"/>
      <c r="J239" s="149"/>
      <c r="K239" s="149"/>
      <c r="L239" s="149"/>
      <c r="M239" s="149"/>
      <c r="N239" s="150"/>
      <c r="O239" s="148"/>
      <c r="P239" s="149"/>
      <c r="Q239" s="149"/>
      <c r="R239" s="149"/>
      <c r="S239" s="149"/>
      <c r="T239" s="149"/>
      <c r="U239" s="149"/>
      <c r="V239" s="149"/>
      <c r="W239" s="149"/>
      <c r="X239" s="149"/>
      <c r="Y239" s="149"/>
      <c r="Z239" s="149"/>
      <c r="AA239" s="149"/>
      <c r="AB239" s="149"/>
      <c r="AC239" s="149"/>
      <c r="AD239" s="149"/>
      <c r="AE239" s="149"/>
      <c r="AF239" s="149"/>
      <c r="AG239" s="150"/>
    </row>
    <row r="240" spans="1:33" ht="15" customHeight="1" x14ac:dyDescent="0.15">
      <c r="A240" s="174"/>
      <c r="B240" s="175"/>
      <c r="C240" s="176"/>
      <c r="D240" s="151"/>
      <c r="E240" s="152"/>
      <c r="F240" s="152"/>
      <c r="G240" s="152"/>
      <c r="H240" s="152"/>
      <c r="I240" s="152"/>
      <c r="J240" s="152"/>
      <c r="K240" s="152"/>
      <c r="L240" s="152"/>
      <c r="M240" s="152"/>
      <c r="N240" s="153"/>
      <c r="O240" s="151"/>
      <c r="P240" s="152"/>
      <c r="Q240" s="152"/>
      <c r="R240" s="152"/>
      <c r="S240" s="152"/>
      <c r="T240" s="152"/>
      <c r="U240" s="152"/>
      <c r="V240" s="152"/>
      <c r="W240" s="152"/>
      <c r="X240" s="152"/>
      <c r="Y240" s="152"/>
      <c r="Z240" s="152"/>
      <c r="AA240" s="152"/>
      <c r="AB240" s="152"/>
      <c r="AC240" s="152"/>
      <c r="AD240" s="152"/>
      <c r="AE240" s="152"/>
      <c r="AF240" s="152"/>
      <c r="AG240" s="153"/>
    </row>
    <row r="241" spans="1:33" ht="15" customHeight="1" x14ac:dyDescent="0.15">
      <c r="A241" s="174"/>
      <c r="B241" s="175"/>
      <c r="C241" s="176"/>
      <c r="D241" s="145" t="s">
        <v>135</v>
      </c>
      <c r="E241" s="146"/>
      <c r="F241" s="146"/>
      <c r="G241" s="146"/>
      <c r="H241" s="146"/>
      <c r="I241" s="146"/>
      <c r="J241" s="146"/>
      <c r="K241" s="146"/>
      <c r="L241" s="146"/>
      <c r="M241" s="146"/>
      <c r="N241" s="147"/>
      <c r="O241" s="145" t="str">
        <f>SUM(入力用!D$40:H$41)&amp;入力用!I$40&amp;""</f>
        <v>0千円</v>
      </c>
      <c r="P241" s="146"/>
      <c r="Q241" s="146"/>
      <c r="R241" s="146"/>
      <c r="S241" s="146"/>
      <c r="T241" s="146"/>
      <c r="U241" s="146"/>
      <c r="V241" s="146"/>
      <c r="W241" s="146"/>
      <c r="X241" s="146"/>
      <c r="Y241" s="146"/>
      <c r="Z241" s="146"/>
      <c r="AA241" s="146"/>
      <c r="AB241" s="146"/>
      <c r="AC241" s="146"/>
      <c r="AD241" s="146"/>
      <c r="AE241" s="146"/>
      <c r="AF241" s="146"/>
      <c r="AG241" s="147"/>
    </row>
    <row r="242" spans="1:33" ht="15" customHeight="1" x14ac:dyDescent="0.15">
      <c r="A242" s="174"/>
      <c r="B242" s="175"/>
      <c r="C242" s="176"/>
      <c r="D242" s="148"/>
      <c r="E242" s="149"/>
      <c r="F242" s="149"/>
      <c r="G242" s="149"/>
      <c r="H242" s="149"/>
      <c r="I242" s="149"/>
      <c r="J242" s="149"/>
      <c r="K242" s="149"/>
      <c r="L242" s="149"/>
      <c r="M242" s="149"/>
      <c r="N242" s="150"/>
      <c r="O242" s="148"/>
      <c r="P242" s="149"/>
      <c r="Q242" s="149"/>
      <c r="R242" s="149"/>
      <c r="S242" s="149"/>
      <c r="T242" s="149"/>
      <c r="U242" s="149"/>
      <c r="V242" s="149"/>
      <c r="W242" s="149"/>
      <c r="X242" s="149"/>
      <c r="Y242" s="149"/>
      <c r="Z242" s="149"/>
      <c r="AA242" s="149"/>
      <c r="AB242" s="149"/>
      <c r="AC242" s="149"/>
      <c r="AD242" s="149"/>
      <c r="AE242" s="149"/>
      <c r="AF242" s="149"/>
      <c r="AG242" s="150"/>
    </row>
    <row r="243" spans="1:33" ht="15" customHeight="1" x14ac:dyDescent="0.15">
      <c r="A243" s="174"/>
      <c r="B243" s="175"/>
      <c r="C243" s="176"/>
      <c r="D243" s="148"/>
      <c r="E243" s="149"/>
      <c r="F243" s="149"/>
      <c r="G243" s="149"/>
      <c r="H243" s="149"/>
      <c r="I243" s="149"/>
      <c r="J243" s="149"/>
      <c r="K243" s="149"/>
      <c r="L243" s="149"/>
      <c r="M243" s="149"/>
      <c r="N243" s="150"/>
      <c r="O243" s="148"/>
      <c r="P243" s="149"/>
      <c r="Q243" s="149"/>
      <c r="R243" s="149"/>
      <c r="S243" s="149"/>
      <c r="T243" s="149"/>
      <c r="U243" s="149"/>
      <c r="V243" s="149"/>
      <c r="W243" s="149"/>
      <c r="X243" s="149"/>
      <c r="Y243" s="149"/>
      <c r="Z243" s="149"/>
      <c r="AA243" s="149"/>
      <c r="AB243" s="149"/>
      <c r="AC243" s="149"/>
      <c r="AD243" s="149"/>
      <c r="AE243" s="149"/>
      <c r="AF243" s="149"/>
      <c r="AG243" s="150"/>
    </row>
    <row r="244" spans="1:33" ht="15" customHeight="1" x14ac:dyDescent="0.15">
      <c r="A244" s="177"/>
      <c r="B244" s="178"/>
      <c r="C244" s="179"/>
      <c r="D244" s="151"/>
      <c r="E244" s="152"/>
      <c r="F244" s="152"/>
      <c r="G244" s="152"/>
      <c r="H244" s="152"/>
      <c r="I244" s="152"/>
      <c r="J244" s="152"/>
      <c r="K244" s="152"/>
      <c r="L244" s="152"/>
      <c r="M244" s="152"/>
      <c r="N244" s="153"/>
      <c r="O244" s="151"/>
      <c r="P244" s="152"/>
      <c r="Q244" s="152"/>
      <c r="R244" s="152"/>
      <c r="S244" s="152"/>
      <c r="T244" s="152"/>
      <c r="U244" s="152"/>
      <c r="V244" s="152"/>
      <c r="W244" s="152"/>
      <c r="X244" s="152"/>
      <c r="Y244" s="152"/>
      <c r="Z244" s="152"/>
      <c r="AA244" s="152"/>
      <c r="AB244" s="152"/>
      <c r="AC244" s="152"/>
      <c r="AD244" s="152"/>
      <c r="AE244" s="152"/>
      <c r="AF244" s="152"/>
      <c r="AG244" s="153"/>
    </row>
    <row r="246" spans="1:33" ht="15" customHeight="1" x14ac:dyDescent="0.15">
      <c r="A246" s="163" t="s">
        <v>136</v>
      </c>
      <c r="B246" s="163"/>
      <c r="C246" s="163"/>
      <c r="D246" s="163"/>
      <c r="E246" s="163"/>
      <c r="F246" s="163"/>
      <c r="G246" s="163"/>
      <c r="H246" s="163"/>
      <c r="I246" s="163"/>
      <c r="J246" s="163"/>
      <c r="K246" s="163"/>
      <c r="L246" s="163"/>
      <c r="M246" s="163"/>
      <c r="N246" s="163"/>
      <c r="O246" s="163"/>
      <c r="P246" s="163"/>
      <c r="Q246" s="163"/>
      <c r="R246" s="163"/>
      <c r="S246" s="163"/>
      <c r="T246" s="163"/>
      <c r="U246" s="163"/>
      <c r="V246" s="163"/>
      <c r="W246" s="163"/>
      <c r="X246" s="163"/>
      <c r="Y246" s="163"/>
      <c r="Z246" s="163"/>
      <c r="AA246" s="163"/>
      <c r="AB246" s="163"/>
      <c r="AC246" s="163"/>
      <c r="AD246" s="163"/>
      <c r="AE246" s="163"/>
      <c r="AF246" s="163"/>
      <c r="AG246" s="163"/>
    </row>
    <row r="247" spans="1:33" ht="15" customHeight="1" x14ac:dyDescent="0.15">
      <c r="A247" s="163"/>
      <c r="B247" s="163"/>
      <c r="C247" s="163"/>
      <c r="D247" s="163"/>
      <c r="E247" s="163"/>
      <c r="F247" s="163"/>
      <c r="G247" s="163"/>
      <c r="H247" s="163"/>
      <c r="I247" s="163"/>
      <c r="J247" s="163"/>
      <c r="K247" s="163"/>
      <c r="L247" s="163"/>
      <c r="M247" s="163"/>
      <c r="N247" s="163"/>
      <c r="O247" s="163"/>
      <c r="P247" s="163"/>
      <c r="Q247" s="163"/>
      <c r="R247" s="163"/>
      <c r="S247" s="163"/>
      <c r="T247" s="163"/>
      <c r="U247" s="163"/>
      <c r="V247" s="163"/>
      <c r="W247" s="163"/>
      <c r="X247" s="163"/>
      <c r="Y247" s="163"/>
      <c r="Z247" s="163"/>
      <c r="AA247" s="163"/>
      <c r="AB247" s="163"/>
      <c r="AC247" s="163"/>
      <c r="AD247" s="163"/>
      <c r="AE247" s="163"/>
      <c r="AF247" s="163"/>
      <c r="AG247" s="163"/>
    </row>
    <row r="248" spans="1:33" ht="15" customHeight="1" x14ac:dyDescent="0.15">
      <c r="A248" s="163"/>
      <c r="B248" s="163"/>
      <c r="C248" s="163"/>
      <c r="D248" s="163"/>
      <c r="E248" s="163"/>
      <c r="F248" s="163"/>
      <c r="G248" s="163"/>
      <c r="H248" s="163"/>
      <c r="I248" s="163"/>
      <c r="J248" s="163"/>
      <c r="K248" s="163"/>
      <c r="L248" s="163"/>
      <c r="M248" s="163"/>
      <c r="N248" s="163"/>
      <c r="O248" s="163"/>
      <c r="P248" s="163"/>
      <c r="Q248" s="163"/>
      <c r="R248" s="163"/>
      <c r="S248" s="163"/>
      <c r="T248" s="163"/>
      <c r="U248" s="163"/>
      <c r="V248" s="163"/>
      <c r="W248" s="163"/>
      <c r="X248" s="163"/>
      <c r="Y248" s="163"/>
      <c r="Z248" s="163"/>
      <c r="AA248" s="163"/>
      <c r="AB248" s="163"/>
      <c r="AC248" s="163"/>
      <c r="AD248" s="163"/>
      <c r="AE248" s="163"/>
      <c r="AF248" s="163"/>
      <c r="AG248" s="163"/>
    </row>
    <row r="251" spans="1:33" ht="15" customHeight="1" x14ac:dyDescent="0.15">
      <c r="A251" s="164" t="s">
        <v>169</v>
      </c>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row>
    <row r="253" spans="1:33" ht="15" customHeight="1" x14ac:dyDescent="0.15">
      <c r="S253" s="165" t="s">
        <v>55</v>
      </c>
      <c r="T253" s="166"/>
      <c r="U253" s="166"/>
      <c r="V253" s="166"/>
      <c r="W253" s="166"/>
      <c r="X253" s="166"/>
      <c r="Y253" s="167"/>
      <c r="Z253" s="145"/>
      <c r="AA253" s="146"/>
      <c r="AB253" s="146"/>
      <c r="AC253" s="146"/>
      <c r="AD253" s="146"/>
      <c r="AE253" s="146"/>
      <c r="AF253" s="146"/>
      <c r="AG253" s="147"/>
    </row>
    <row r="254" spans="1:33" ht="15" customHeight="1" x14ac:dyDescent="0.15">
      <c r="S254" s="168"/>
      <c r="T254" s="169"/>
      <c r="U254" s="169"/>
      <c r="V254" s="169"/>
      <c r="W254" s="169"/>
      <c r="X254" s="169"/>
      <c r="Y254" s="170"/>
      <c r="Z254" s="151"/>
      <c r="AA254" s="152"/>
      <c r="AB254" s="152"/>
      <c r="AC254" s="152"/>
      <c r="AD254" s="152"/>
      <c r="AE254" s="152"/>
      <c r="AF254" s="152"/>
      <c r="AG254" s="153"/>
    </row>
    <row r="255" spans="1:33" ht="15" customHeight="1" x14ac:dyDescent="0.15">
      <c r="S255" s="165" t="s">
        <v>57</v>
      </c>
      <c r="T255" s="166"/>
      <c r="U255" s="166"/>
      <c r="V255" s="166"/>
      <c r="W255" s="166"/>
      <c r="X255" s="166"/>
      <c r="Y255" s="167"/>
      <c r="Z255" s="145" t="s">
        <v>54</v>
      </c>
      <c r="AA255" s="146"/>
      <c r="AB255" s="146"/>
      <c r="AC255" s="146"/>
      <c r="AD255" s="146"/>
      <c r="AE255" s="146"/>
      <c r="AF255" s="146"/>
      <c r="AG255" s="147"/>
    </row>
    <row r="256" spans="1:33" ht="15" customHeight="1" x14ac:dyDescent="0.15">
      <c r="S256" s="168"/>
      <c r="T256" s="169"/>
      <c r="U256" s="169"/>
      <c r="V256" s="169"/>
      <c r="W256" s="169"/>
      <c r="X256" s="169"/>
      <c r="Y256" s="170"/>
      <c r="Z256" s="151"/>
      <c r="AA256" s="152"/>
      <c r="AB256" s="152"/>
      <c r="AC256" s="152"/>
      <c r="AD256" s="152"/>
      <c r="AE256" s="152"/>
      <c r="AF256" s="152"/>
      <c r="AG256" s="153"/>
    </row>
    <row r="260" spans="1:33" ht="15" customHeight="1" x14ac:dyDescent="0.15">
      <c r="A260" s="164" t="s">
        <v>205</v>
      </c>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row>
    <row r="261" spans="1:33" ht="15" customHeight="1" x14ac:dyDescent="0.15">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row>
    <row r="264" spans="1:33" ht="15" customHeight="1" x14ac:dyDescent="0.15">
      <c r="V264" s="140" t="s">
        <v>29</v>
      </c>
      <c r="W264" s="140"/>
      <c r="X264" s="140" t="str">
        <f>入力用!E$6&amp;""</f>
        <v/>
      </c>
      <c r="Y264" s="140"/>
      <c r="Z264" s="6" t="s">
        <v>8</v>
      </c>
      <c r="AA264" s="140" t="str">
        <f>入力用!G$6&amp;""</f>
        <v/>
      </c>
      <c r="AB264" s="140"/>
      <c r="AC264" s="6" t="s">
        <v>59</v>
      </c>
      <c r="AD264" s="140" t="str">
        <f>入力用!I$6&amp;""</f>
        <v/>
      </c>
      <c r="AE264" s="140"/>
      <c r="AF264" s="6" t="s">
        <v>10</v>
      </c>
    </row>
    <row r="266" spans="1:33" ht="15" customHeight="1" x14ac:dyDescent="0.15">
      <c r="C266" s="139" t="s">
        <v>71</v>
      </c>
      <c r="D266" s="139"/>
      <c r="E266" s="139"/>
      <c r="F266" s="139"/>
      <c r="G266" s="139"/>
      <c r="H266" s="139"/>
      <c r="I266" s="139"/>
      <c r="J266" s="139"/>
      <c r="K266" s="139"/>
    </row>
    <row r="267" spans="1:33" ht="15" customHeight="1" x14ac:dyDescent="0.15">
      <c r="O267" s="7" t="s">
        <v>60</v>
      </c>
      <c r="Q267" s="7"/>
      <c r="W267" s="186" t="str">
        <f>入力用!D$16&amp;""</f>
        <v/>
      </c>
      <c r="X267" s="186"/>
      <c r="Y267" s="186"/>
      <c r="Z267" s="186"/>
      <c r="AA267" s="186"/>
      <c r="AB267" s="186"/>
      <c r="AC267" s="186"/>
      <c r="AD267" s="186"/>
      <c r="AE267" s="186"/>
      <c r="AF267" s="186"/>
      <c r="AG267" s="186"/>
    </row>
    <row r="268" spans="1:33" ht="15" customHeight="1" x14ac:dyDescent="0.15">
      <c r="O268" s="7" t="s">
        <v>61</v>
      </c>
      <c r="Q268" s="7"/>
      <c r="Y268" s="8"/>
      <c r="Z268" s="8"/>
      <c r="AA268" s="8"/>
      <c r="AB268" s="8"/>
      <c r="AC268" s="8"/>
      <c r="AD268" s="8"/>
      <c r="AE268" s="8"/>
      <c r="AF268" s="8"/>
      <c r="AG268" s="8"/>
    </row>
    <row r="269" spans="1:33" ht="15" customHeight="1" x14ac:dyDescent="0.15">
      <c r="Q269" s="7"/>
      <c r="R269" s="26"/>
      <c r="S269" s="26"/>
      <c r="T269" s="26"/>
      <c r="U269" s="26"/>
      <c r="V269" s="26"/>
      <c r="W269" s="186" t="str">
        <f>入力用!D$17&amp;"　"&amp;入力用!D$18&amp;""</f>
        <v>　</v>
      </c>
      <c r="X269" s="186"/>
      <c r="Y269" s="186"/>
      <c r="Z269" s="186"/>
      <c r="AA269" s="186"/>
      <c r="AB269" s="186"/>
      <c r="AC269" s="186"/>
      <c r="AD269" s="186"/>
      <c r="AE269" s="186"/>
      <c r="AF269" s="186"/>
      <c r="AG269" s="186"/>
    </row>
    <row r="270" spans="1:33" ht="15" customHeight="1" x14ac:dyDescent="0.15">
      <c r="Q270" s="7"/>
    </row>
    <row r="271" spans="1:33" ht="15" customHeight="1" x14ac:dyDescent="0.15">
      <c r="O271" s="7" t="s">
        <v>62</v>
      </c>
      <c r="Q271" s="7"/>
      <c r="T271" s="180" t="str">
        <f>入力用!D$11&amp;入力用!D$12&amp;入力用!D$13&amp;""</f>
        <v/>
      </c>
      <c r="U271" s="180"/>
      <c r="V271" s="180"/>
      <c r="W271" s="180"/>
      <c r="X271" s="180"/>
      <c r="Y271" s="180"/>
      <c r="Z271" s="180"/>
      <c r="AA271" s="180"/>
      <c r="AB271" s="180"/>
      <c r="AC271" s="180"/>
      <c r="AD271" s="180"/>
      <c r="AE271" s="180"/>
      <c r="AF271" s="180"/>
      <c r="AG271" s="180"/>
    </row>
    <row r="272" spans="1:33" ht="15" customHeight="1" x14ac:dyDescent="0.15">
      <c r="T272" s="180"/>
      <c r="U272" s="180"/>
      <c r="V272" s="180"/>
      <c r="W272" s="180"/>
      <c r="X272" s="180"/>
      <c r="Y272" s="180"/>
      <c r="Z272" s="180"/>
      <c r="AA272" s="180"/>
      <c r="AB272" s="180"/>
      <c r="AC272" s="180"/>
      <c r="AD272" s="180"/>
      <c r="AE272" s="180"/>
      <c r="AF272" s="180"/>
      <c r="AG272" s="180"/>
    </row>
    <row r="273" spans="1:33" ht="15" customHeight="1" x14ac:dyDescent="0.15">
      <c r="T273" s="180"/>
      <c r="U273" s="180"/>
      <c r="V273" s="180"/>
      <c r="W273" s="180"/>
      <c r="X273" s="180"/>
      <c r="Y273" s="180"/>
      <c r="Z273" s="180"/>
      <c r="AA273" s="180"/>
      <c r="AB273" s="180"/>
      <c r="AC273" s="180"/>
      <c r="AD273" s="180"/>
      <c r="AE273" s="180"/>
      <c r="AF273" s="180"/>
      <c r="AG273" s="180"/>
    </row>
    <row r="275" spans="1:33" ht="15" customHeight="1" x14ac:dyDescent="0.15">
      <c r="A275" s="142" t="s">
        <v>137</v>
      </c>
      <c r="B275" s="142"/>
      <c r="C275" s="142"/>
      <c r="D275" s="142"/>
      <c r="E275" s="142"/>
      <c r="F275" s="142"/>
      <c r="G275" s="142"/>
      <c r="H275" s="142"/>
      <c r="I275" s="142"/>
      <c r="J275" s="142"/>
      <c r="K275" s="142"/>
      <c r="L275" s="142"/>
      <c r="M275" s="142"/>
      <c r="N275" s="142"/>
      <c r="O275" s="142"/>
      <c r="P275" s="142"/>
      <c r="Q275" s="142"/>
      <c r="R275" s="142"/>
      <c r="S275" s="142"/>
      <c r="T275" s="142"/>
      <c r="U275" s="142"/>
      <c r="V275" s="142"/>
      <c r="W275" s="142"/>
      <c r="X275" s="142"/>
      <c r="Y275" s="142"/>
      <c r="Z275" s="142"/>
      <c r="AA275" s="142"/>
      <c r="AB275" s="142"/>
      <c r="AC275" s="142"/>
      <c r="AD275" s="142"/>
      <c r="AE275" s="142"/>
      <c r="AF275" s="142"/>
      <c r="AG275" s="142"/>
    </row>
    <row r="276" spans="1:33" ht="15" customHeight="1" x14ac:dyDescent="0.15">
      <c r="A276" s="142"/>
      <c r="B276" s="142"/>
      <c r="C276" s="142"/>
      <c r="D276" s="142"/>
      <c r="E276" s="142"/>
      <c r="F276" s="142"/>
      <c r="G276" s="142"/>
      <c r="H276" s="142"/>
      <c r="I276" s="142"/>
      <c r="J276" s="142"/>
      <c r="K276" s="142"/>
      <c r="L276" s="142"/>
      <c r="M276" s="142"/>
      <c r="N276" s="142"/>
      <c r="O276" s="142"/>
      <c r="P276" s="142"/>
      <c r="Q276" s="142"/>
      <c r="R276" s="142"/>
      <c r="S276" s="142"/>
      <c r="T276" s="142"/>
      <c r="U276" s="142"/>
      <c r="V276" s="142"/>
      <c r="W276" s="142"/>
      <c r="X276" s="142"/>
      <c r="Y276" s="142"/>
      <c r="Z276" s="142"/>
      <c r="AA276" s="142"/>
      <c r="AB276" s="142"/>
      <c r="AC276" s="142"/>
      <c r="AD276" s="142"/>
      <c r="AE276" s="142"/>
      <c r="AF276" s="142"/>
      <c r="AG276" s="142"/>
    </row>
    <row r="279" spans="1:33" ht="15" customHeight="1" x14ac:dyDescent="0.15">
      <c r="B279" s="6" t="s">
        <v>63</v>
      </c>
    </row>
    <row r="280" spans="1:33" ht="15" customHeight="1" x14ac:dyDescent="0.15">
      <c r="D280" s="140" t="s">
        <v>7</v>
      </c>
      <c r="E280" s="140"/>
      <c r="F280" s="140"/>
      <c r="G280" s="140"/>
      <c r="H280" s="140"/>
      <c r="I280" s="30"/>
      <c r="J280" s="140" t="str">
        <f>入力用!D$23&amp;入力用!E$23&amp;入力用!F$23&amp;入力用!G$23&amp;入力用!H$23&amp;入力用!I$23&amp;入力用!J$23&amp;""</f>
        <v>年月日</v>
      </c>
      <c r="K280" s="140"/>
      <c r="L280" s="140"/>
      <c r="M280" s="140"/>
      <c r="N280" s="140"/>
      <c r="O280" s="140"/>
      <c r="P280" s="140"/>
      <c r="Q280" s="140"/>
      <c r="R280" s="140"/>
    </row>
    <row r="282" spans="1:33" ht="15" customHeight="1" x14ac:dyDescent="0.15">
      <c r="D282" s="140" t="s">
        <v>6</v>
      </c>
      <c r="E282" s="140"/>
      <c r="F282" s="140"/>
      <c r="G282" s="140"/>
      <c r="H282" s="140"/>
      <c r="J282" s="140" t="str">
        <f>入力用!D$20&amp;入力用!F$20&amp;入力用!G$20&amp;""</f>
        <v>－</v>
      </c>
      <c r="K282" s="140"/>
      <c r="L282" s="140"/>
      <c r="M282" s="140"/>
      <c r="N282" s="140"/>
      <c r="O282" s="140"/>
      <c r="P282" s="140"/>
      <c r="Q282" s="140"/>
      <c r="R282" s="140"/>
    </row>
    <row r="284" spans="1:33" ht="15" customHeight="1" x14ac:dyDescent="0.15">
      <c r="B284" s="6" t="s">
        <v>138</v>
      </c>
      <c r="J284" s="29"/>
      <c r="K284" s="29"/>
      <c r="L284" s="29"/>
      <c r="M284" s="29"/>
      <c r="N284" s="29"/>
      <c r="O284" s="29"/>
      <c r="P284" s="29"/>
      <c r="Q284" s="29"/>
      <c r="R284" s="29"/>
      <c r="S284" s="29"/>
      <c r="T284" s="29"/>
      <c r="U284" s="29"/>
      <c r="V284" s="29"/>
      <c r="W284" s="29"/>
      <c r="X284" s="29"/>
      <c r="Y284" s="29"/>
      <c r="Z284" s="29"/>
      <c r="AA284" s="29"/>
      <c r="AB284" s="29"/>
      <c r="AC284" s="29"/>
    </row>
    <row r="285" spans="1:33" ht="15" customHeight="1" x14ac:dyDescent="0.15">
      <c r="J285" s="140" t="str">
        <f>入力用!D$31&amp;入力用!I$31&amp;""</f>
        <v>給油所</v>
      </c>
      <c r="K285" s="140"/>
      <c r="L285" s="140"/>
      <c r="M285" s="140"/>
      <c r="N285" s="140"/>
      <c r="O285" s="140"/>
      <c r="P285" s="140"/>
      <c r="Q285" s="140"/>
      <c r="R285" s="140"/>
      <c r="S285" s="140"/>
      <c r="T285" s="140"/>
      <c r="U285" s="140"/>
      <c r="V285" s="140"/>
      <c r="W285" s="140"/>
      <c r="X285" s="140"/>
      <c r="Y285" s="140"/>
    </row>
    <row r="286" spans="1:33" ht="15" customHeight="1" x14ac:dyDescent="0.15">
      <c r="J286" s="143" t="str">
        <f>入力用!D$33&amp;入力用!D$34&amp;入力用!D$35&amp;""</f>
        <v/>
      </c>
      <c r="K286" s="143"/>
      <c r="L286" s="143"/>
      <c r="M286" s="143"/>
      <c r="N286" s="143"/>
      <c r="O286" s="143"/>
      <c r="P286" s="143"/>
      <c r="Q286" s="143"/>
      <c r="R286" s="143"/>
      <c r="S286" s="143"/>
      <c r="T286" s="143"/>
      <c r="U286" s="143"/>
      <c r="V286" s="143"/>
      <c r="W286" s="143"/>
      <c r="X286" s="143"/>
      <c r="Y286" s="143"/>
      <c r="Z286" s="143"/>
      <c r="AA286" s="143"/>
      <c r="AB286" s="143"/>
      <c r="AC286" s="143"/>
      <c r="AD286" s="143"/>
      <c r="AE286" s="143"/>
      <c r="AF286" s="143"/>
      <c r="AG286" s="143"/>
    </row>
    <row r="287" spans="1:33" ht="15" customHeight="1" x14ac:dyDescent="0.15">
      <c r="J287" s="143"/>
      <c r="K287" s="143"/>
      <c r="L287" s="143"/>
      <c r="M287" s="143"/>
      <c r="N287" s="143"/>
      <c r="O287" s="143"/>
      <c r="P287" s="143"/>
      <c r="Q287" s="143"/>
      <c r="R287" s="143"/>
      <c r="S287" s="143"/>
      <c r="T287" s="143"/>
      <c r="U287" s="143"/>
      <c r="V287" s="143"/>
      <c r="W287" s="143"/>
      <c r="X287" s="143"/>
      <c r="Y287" s="143"/>
      <c r="Z287" s="143"/>
      <c r="AA287" s="143"/>
      <c r="AB287" s="143"/>
      <c r="AC287" s="143"/>
      <c r="AD287" s="143"/>
      <c r="AE287" s="143"/>
      <c r="AF287" s="143"/>
      <c r="AG287" s="143"/>
    </row>
    <row r="289" spans="1:33" ht="15" customHeight="1" x14ac:dyDescent="0.15">
      <c r="B289" s="6" t="s">
        <v>139</v>
      </c>
    </row>
    <row r="290" spans="1:33" ht="15" customHeight="1" x14ac:dyDescent="0.15">
      <c r="J290" s="140" t="str">
        <f>入力用!D$39&amp;""</f>
        <v/>
      </c>
      <c r="K290" s="140"/>
      <c r="L290" s="140"/>
      <c r="M290" s="140"/>
      <c r="N290" s="140"/>
      <c r="O290" s="140"/>
      <c r="P290" s="140"/>
      <c r="Q290" s="140"/>
      <c r="R290" s="140"/>
      <c r="S290" s="140"/>
      <c r="T290" s="140"/>
      <c r="U290" s="140"/>
    </row>
    <row r="293" spans="1:33" ht="15" customHeight="1" x14ac:dyDescent="0.15">
      <c r="B293" s="6" t="s">
        <v>140</v>
      </c>
    </row>
    <row r="294" spans="1:33" ht="15" customHeight="1" x14ac:dyDescent="0.15">
      <c r="J294" s="140" t="str">
        <f>入力用!D$36&amp;入力用!E$36&amp;入力用!F$36&amp;入力用!G$36&amp;入力用!H$36&amp;入力用!I$36&amp;入力用!J$36&amp;""</f>
        <v>令和年月日</v>
      </c>
      <c r="K294" s="140"/>
      <c r="L294" s="140"/>
      <c r="M294" s="140"/>
      <c r="N294" s="140"/>
      <c r="O294" s="140"/>
      <c r="P294" s="140"/>
      <c r="Q294" s="140"/>
    </row>
    <row r="296" spans="1:33" ht="15" customHeight="1" x14ac:dyDescent="0.15">
      <c r="B296" s="6" t="s">
        <v>141</v>
      </c>
      <c r="J296" s="37"/>
      <c r="K296" s="37"/>
      <c r="L296" s="37"/>
      <c r="M296" s="37"/>
      <c r="N296" s="37"/>
      <c r="O296" s="37"/>
      <c r="P296" s="37"/>
      <c r="Q296" s="37"/>
      <c r="R296" s="37"/>
      <c r="S296" s="37"/>
      <c r="T296" s="37"/>
      <c r="U296" s="37"/>
      <c r="V296" s="37"/>
      <c r="W296" s="37"/>
      <c r="X296" s="37"/>
      <c r="Y296" s="37"/>
      <c r="Z296" s="37"/>
      <c r="AA296" s="37"/>
      <c r="AB296" s="37"/>
      <c r="AC296" s="37"/>
      <c r="AD296" s="37"/>
    </row>
    <row r="297" spans="1:33" ht="15" customHeight="1" x14ac:dyDescent="0.15">
      <c r="J297" s="144"/>
      <c r="K297" s="144"/>
      <c r="L297" s="144"/>
      <c r="M297" s="144"/>
      <c r="N297" s="144"/>
      <c r="O297" s="144"/>
      <c r="P297" s="144"/>
      <c r="Q297" s="144"/>
      <c r="R297" s="144"/>
      <c r="S297" s="144"/>
      <c r="T297" s="144"/>
      <c r="U297" s="144"/>
      <c r="V297" s="144"/>
      <c r="W297" s="144"/>
      <c r="X297" s="144"/>
      <c r="Y297" s="144"/>
      <c r="Z297" s="144"/>
      <c r="AA297" s="144"/>
      <c r="AB297" s="144"/>
      <c r="AC297" s="144"/>
      <c r="AD297" s="144"/>
      <c r="AE297" s="144"/>
      <c r="AF297" s="144"/>
      <c r="AG297" s="144"/>
    </row>
    <row r="299" spans="1:33" ht="15" customHeight="1" x14ac:dyDescent="0.15">
      <c r="B299" s="143" t="s">
        <v>69</v>
      </c>
      <c r="C299" s="143"/>
      <c r="D299" s="143"/>
      <c r="E299" s="143"/>
      <c r="F299" s="143"/>
      <c r="G299" s="143"/>
      <c r="H299" s="143"/>
      <c r="I299" s="143"/>
      <c r="J299" s="143"/>
      <c r="K299" s="143"/>
      <c r="L299" s="143"/>
      <c r="M299" s="143"/>
      <c r="N299" s="143"/>
      <c r="O299" s="143"/>
      <c r="P299" s="143"/>
      <c r="Q299" s="143"/>
      <c r="R299" s="143"/>
      <c r="S299" s="143"/>
      <c r="T299" s="143"/>
      <c r="U299" s="143"/>
      <c r="V299" s="143"/>
      <c r="W299" s="143"/>
      <c r="X299" s="143"/>
      <c r="Y299" s="143"/>
      <c r="Z299" s="143"/>
      <c r="AA299" s="143"/>
      <c r="AB299" s="143"/>
      <c r="AC299" s="143"/>
      <c r="AD299" s="143"/>
      <c r="AE299" s="143"/>
      <c r="AF299" s="143"/>
    </row>
    <row r="300" spans="1:33" ht="15" customHeight="1" x14ac:dyDescent="0.15">
      <c r="B300" s="143"/>
      <c r="C300" s="143"/>
      <c r="D300" s="143"/>
      <c r="E300" s="143"/>
      <c r="F300" s="143"/>
      <c r="G300" s="143"/>
      <c r="H300" s="143"/>
      <c r="I300" s="143"/>
      <c r="J300" s="143"/>
      <c r="K300" s="143"/>
      <c r="L300" s="143"/>
      <c r="M300" s="143"/>
      <c r="N300" s="143"/>
      <c r="O300" s="143"/>
      <c r="P300" s="143"/>
      <c r="Q300" s="143"/>
      <c r="R300" s="143"/>
      <c r="S300" s="143"/>
      <c r="T300" s="143"/>
      <c r="U300" s="143"/>
      <c r="V300" s="143"/>
      <c r="W300" s="143"/>
      <c r="X300" s="143"/>
      <c r="Y300" s="143"/>
      <c r="Z300" s="143"/>
      <c r="AA300" s="143"/>
      <c r="AB300" s="143"/>
      <c r="AC300" s="143"/>
      <c r="AD300" s="143"/>
      <c r="AE300" s="143"/>
      <c r="AF300" s="143"/>
    </row>
    <row r="301" spans="1:33" ht="15" customHeight="1" x14ac:dyDescent="0.15">
      <c r="A301" s="164" t="s">
        <v>169</v>
      </c>
      <c r="B301" s="164"/>
      <c r="C301" s="164"/>
      <c r="D301" s="164"/>
      <c r="E301" s="164"/>
      <c r="F301" s="164"/>
      <c r="G301" s="164"/>
      <c r="H301" s="164"/>
      <c r="I301" s="164"/>
      <c r="J301" s="164"/>
      <c r="K301" s="164"/>
      <c r="L301" s="164"/>
      <c r="M301" s="164"/>
      <c r="N301" s="164"/>
      <c r="O301" s="164"/>
      <c r="P301" s="164"/>
      <c r="Q301" s="164"/>
      <c r="R301" s="164"/>
      <c r="S301" s="164"/>
      <c r="T301" s="164"/>
      <c r="U301" s="164"/>
      <c r="V301" s="164"/>
      <c r="W301" s="164"/>
      <c r="X301" s="164"/>
      <c r="Y301" s="164"/>
      <c r="Z301" s="164"/>
      <c r="AA301" s="164"/>
      <c r="AB301" s="164"/>
      <c r="AC301" s="164"/>
      <c r="AD301" s="164"/>
      <c r="AE301" s="164"/>
      <c r="AF301" s="164"/>
      <c r="AG301" s="164"/>
    </row>
    <row r="303" spans="1:33" ht="15" customHeight="1" x14ac:dyDescent="0.15">
      <c r="S303" s="165" t="s">
        <v>55</v>
      </c>
      <c r="T303" s="166"/>
      <c r="U303" s="166"/>
      <c r="V303" s="166"/>
      <c r="W303" s="166"/>
      <c r="X303" s="166"/>
      <c r="Y303" s="167"/>
      <c r="Z303" s="145"/>
      <c r="AA303" s="146"/>
      <c r="AB303" s="146"/>
      <c r="AC303" s="146"/>
      <c r="AD303" s="146"/>
      <c r="AE303" s="146"/>
      <c r="AF303" s="146"/>
      <c r="AG303" s="147"/>
    </row>
    <row r="304" spans="1:33" ht="15" customHeight="1" x14ac:dyDescent="0.15">
      <c r="S304" s="168"/>
      <c r="T304" s="169"/>
      <c r="U304" s="169"/>
      <c r="V304" s="169"/>
      <c r="W304" s="169"/>
      <c r="X304" s="169"/>
      <c r="Y304" s="170"/>
      <c r="Z304" s="151"/>
      <c r="AA304" s="152"/>
      <c r="AB304" s="152"/>
      <c r="AC304" s="152"/>
      <c r="AD304" s="152"/>
      <c r="AE304" s="152"/>
      <c r="AF304" s="152"/>
      <c r="AG304" s="153"/>
    </row>
    <row r="305" spans="1:33" ht="15" customHeight="1" x14ac:dyDescent="0.15">
      <c r="S305" s="165" t="s">
        <v>57</v>
      </c>
      <c r="T305" s="166"/>
      <c r="U305" s="166"/>
      <c r="V305" s="166"/>
      <c r="W305" s="166"/>
      <c r="X305" s="166"/>
      <c r="Y305" s="167"/>
      <c r="Z305" s="145" t="s">
        <v>54</v>
      </c>
      <c r="AA305" s="146"/>
      <c r="AB305" s="146"/>
      <c r="AC305" s="146"/>
      <c r="AD305" s="146"/>
      <c r="AE305" s="146"/>
      <c r="AF305" s="146"/>
      <c r="AG305" s="147"/>
    </row>
    <row r="306" spans="1:33" ht="15" customHeight="1" x14ac:dyDescent="0.15">
      <c r="S306" s="168"/>
      <c r="T306" s="169"/>
      <c r="U306" s="169"/>
      <c r="V306" s="169"/>
      <c r="W306" s="169"/>
      <c r="X306" s="169"/>
      <c r="Y306" s="170"/>
      <c r="Z306" s="151"/>
      <c r="AA306" s="152"/>
      <c r="AB306" s="152"/>
      <c r="AC306" s="152"/>
      <c r="AD306" s="152"/>
      <c r="AE306" s="152"/>
      <c r="AF306" s="152"/>
      <c r="AG306" s="153"/>
    </row>
    <row r="310" spans="1:33" ht="15" customHeight="1" x14ac:dyDescent="0.15">
      <c r="A310" s="164" t="s">
        <v>205</v>
      </c>
      <c r="B310" s="164"/>
      <c r="C310" s="164"/>
      <c r="D310" s="164"/>
      <c r="E310" s="164"/>
      <c r="F310" s="164"/>
      <c r="G310" s="164"/>
      <c r="H310" s="164"/>
      <c r="I310" s="164"/>
      <c r="J310" s="164"/>
      <c r="K310" s="164"/>
      <c r="L310" s="164"/>
      <c r="M310" s="164"/>
      <c r="N310" s="164"/>
      <c r="O310" s="164"/>
      <c r="P310" s="164"/>
      <c r="Q310" s="164"/>
      <c r="R310" s="164"/>
      <c r="S310" s="164"/>
      <c r="T310" s="164"/>
      <c r="U310" s="164"/>
      <c r="V310" s="164"/>
      <c r="W310" s="164"/>
      <c r="X310" s="164"/>
      <c r="Y310" s="164"/>
      <c r="Z310" s="164"/>
      <c r="AA310" s="164"/>
      <c r="AB310" s="164"/>
      <c r="AC310" s="164"/>
      <c r="AD310" s="164"/>
      <c r="AE310" s="164"/>
      <c r="AF310" s="164"/>
      <c r="AG310" s="164"/>
    </row>
    <row r="311" spans="1:33" ht="15" customHeight="1" x14ac:dyDescent="0.15">
      <c r="A311" s="164"/>
      <c r="B311" s="164"/>
      <c r="C311" s="164"/>
      <c r="D311" s="164"/>
      <c r="E311" s="164"/>
      <c r="F311" s="164"/>
      <c r="G311" s="164"/>
      <c r="H311" s="164"/>
      <c r="I311" s="164"/>
      <c r="J311" s="164"/>
      <c r="K311" s="164"/>
      <c r="L311" s="164"/>
      <c r="M311" s="164"/>
      <c r="N311" s="164"/>
      <c r="O311" s="164"/>
      <c r="P311" s="164"/>
      <c r="Q311" s="164"/>
      <c r="R311" s="164"/>
      <c r="S311" s="164"/>
      <c r="T311" s="164"/>
      <c r="U311" s="164"/>
      <c r="V311" s="164"/>
      <c r="W311" s="164"/>
      <c r="X311" s="164"/>
      <c r="Y311" s="164"/>
      <c r="Z311" s="164"/>
      <c r="AA311" s="164"/>
      <c r="AB311" s="164"/>
      <c r="AC311" s="164"/>
      <c r="AD311" s="164"/>
      <c r="AE311" s="164"/>
      <c r="AF311" s="164"/>
      <c r="AG311" s="164"/>
    </row>
    <row r="314" spans="1:33" ht="15" customHeight="1" x14ac:dyDescent="0.15">
      <c r="V314" s="140" t="s">
        <v>29</v>
      </c>
      <c r="W314" s="140"/>
      <c r="X314" s="140" t="str">
        <f>入力用!E$6&amp;""</f>
        <v/>
      </c>
      <c r="Y314" s="140"/>
      <c r="Z314" s="6" t="s">
        <v>8</v>
      </c>
      <c r="AA314" s="140" t="str">
        <f>入力用!G$6&amp;""</f>
        <v/>
      </c>
      <c r="AB314" s="140"/>
      <c r="AC314" s="6" t="s">
        <v>59</v>
      </c>
      <c r="AD314" s="140" t="str">
        <f>入力用!I$6&amp;""</f>
        <v/>
      </c>
      <c r="AE314" s="140"/>
      <c r="AF314" s="6" t="s">
        <v>10</v>
      </c>
    </row>
    <row r="316" spans="1:33" ht="15" customHeight="1" x14ac:dyDescent="0.15">
      <c r="C316" s="139" t="s">
        <v>71</v>
      </c>
      <c r="D316" s="139"/>
      <c r="E316" s="139"/>
      <c r="F316" s="139"/>
      <c r="G316" s="139"/>
      <c r="H316" s="139"/>
      <c r="I316" s="139"/>
      <c r="J316" s="139"/>
      <c r="K316" s="139"/>
    </row>
    <row r="317" spans="1:33" ht="15" customHeight="1" x14ac:dyDescent="0.15">
      <c r="O317" s="7" t="s">
        <v>60</v>
      </c>
      <c r="Q317" s="7"/>
      <c r="W317" s="186" t="str">
        <f>入力用!D$16&amp;""</f>
        <v/>
      </c>
      <c r="X317" s="186"/>
      <c r="Y317" s="186"/>
      <c r="Z317" s="186"/>
      <c r="AA317" s="186"/>
      <c r="AB317" s="186"/>
      <c r="AC317" s="186"/>
      <c r="AD317" s="186"/>
      <c r="AE317" s="186"/>
      <c r="AF317" s="186"/>
      <c r="AG317" s="186"/>
    </row>
    <row r="318" spans="1:33" ht="15" customHeight="1" x14ac:dyDescent="0.15">
      <c r="O318" s="7" t="s">
        <v>61</v>
      </c>
      <c r="Q318" s="7"/>
      <c r="Y318" s="8"/>
      <c r="Z318" s="8"/>
      <c r="AA318" s="8"/>
      <c r="AB318" s="8"/>
      <c r="AC318" s="8"/>
      <c r="AD318" s="8"/>
      <c r="AE318" s="8"/>
      <c r="AF318" s="8"/>
      <c r="AG318" s="8"/>
    </row>
    <row r="319" spans="1:33" ht="15" customHeight="1" x14ac:dyDescent="0.15">
      <c r="Q319" s="7"/>
      <c r="R319" s="26"/>
      <c r="S319" s="26"/>
      <c r="T319" s="26"/>
      <c r="U319" s="26"/>
      <c r="V319" s="26"/>
      <c r="W319" s="186" t="str">
        <f>入力用!D$17&amp;"　"&amp;入力用!D$18&amp;""</f>
        <v>　</v>
      </c>
      <c r="X319" s="186"/>
      <c r="Y319" s="186"/>
      <c r="Z319" s="186"/>
      <c r="AA319" s="186"/>
      <c r="AB319" s="186"/>
      <c r="AC319" s="186"/>
      <c r="AD319" s="186"/>
      <c r="AE319" s="186"/>
      <c r="AF319" s="186"/>
      <c r="AG319" s="186"/>
    </row>
    <row r="320" spans="1:33" ht="15" customHeight="1" x14ac:dyDescent="0.15">
      <c r="Q320" s="7"/>
    </row>
    <row r="321" spans="1:33" ht="15" customHeight="1" x14ac:dyDescent="0.15">
      <c r="O321" s="7" t="s">
        <v>62</v>
      </c>
      <c r="Q321" s="7"/>
      <c r="T321" s="180" t="str">
        <f>入力用!D$11&amp;入力用!D$12&amp;入力用!D$13&amp;""</f>
        <v/>
      </c>
      <c r="U321" s="180"/>
      <c r="V321" s="180"/>
      <c r="W321" s="180"/>
      <c r="X321" s="180"/>
      <c r="Y321" s="180"/>
      <c r="Z321" s="180"/>
      <c r="AA321" s="180"/>
      <c r="AB321" s="180"/>
      <c r="AC321" s="180"/>
      <c r="AD321" s="180"/>
      <c r="AE321" s="180"/>
      <c r="AF321" s="180"/>
      <c r="AG321" s="180"/>
    </row>
    <row r="322" spans="1:33" ht="15" customHeight="1" x14ac:dyDescent="0.15">
      <c r="T322" s="180"/>
      <c r="U322" s="180"/>
      <c r="V322" s="180"/>
      <c r="W322" s="180"/>
      <c r="X322" s="180"/>
      <c r="Y322" s="180"/>
      <c r="Z322" s="180"/>
      <c r="AA322" s="180"/>
      <c r="AB322" s="180"/>
      <c r="AC322" s="180"/>
      <c r="AD322" s="180"/>
      <c r="AE322" s="180"/>
      <c r="AF322" s="180"/>
      <c r="AG322" s="180"/>
    </row>
    <row r="323" spans="1:33" ht="15" customHeight="1" x14ac:dyDescent="0.15">
      <c r="T323" s="180"/>
      <c r="U323" s="180"/>
      <c r="V323" s="180"/>
      <c r="W323" s="180"/>
      <c r="X323" s="180"/>
      <c r="Y323" s="180"/>
      <c r="Z323" s="180"/>
      <c r="AA323" s="180"/>
      <c r="AB323" s="180"/>
      <c r="AC323" s="180"/>
      <c r="AD323" s="180"/>
      <c r="AE323" s="180"/>
      <c r="AF323" s="180"/>
      <c r="AG323" s="180"/>
    </row>
    <row r="325" spans="1:33" ht="15" customHeight="1" x14ac:dyDescent="0.15">
      <c r="A325" s="142" t="s">
        <v>137</v>
      </c>
      <c r="B325" s="142"/>
      <c r="C325" s="142"/>
      <c r="D325" s="142"/>
      <c r="E325" s="142"/>
      <c r="F325" s="142"/>
      <c r="G325" s="142"/>
      <c r="H325" s="142"/>
      <c r="I325" s="142"/>
      <c r="J325" s="142"/>
      <c r="K325" s="142"/>
      <c r="L325" s="142"/>
      <c r="M325" s="142"/>
      <c r="N325" s="142"/>
      <c r="O325" s="142"/>
      <c r="P325" s="142"/>
      <c r="Q325" s="142"/>
      <c r="R325" s="142"/>
      <c r="S325" s="142"/>
      <c r="T325" s="142"/>
      <c r="U325" s="142"/>
      <c r="V325" s="142"/>
      <c r="W325" s="142"/>
      <c r="X325" s="142"/>
      <c r="Y325" s="142"/>
      <c r="Z325" s="142"/>
      <c r="AA325" s="142"/>
      <c r="AB325" s="142"/>
      <c r="AC325" s="142"/>
      <c r="AD325" s="142"/>
      <c r="AE325" s="142"/>
      <c r="AF325" s="142"/>
      <c r="AG325" s="142"/>
    </row>
    <row r="326" spans="1:33" ht="15" customHeight="1" x14ac:dyDescent="0.15">
      <c r="A326" s="142"/>
      <c r="B326" s="142"/>
      <c r="C326" s="142"/>
      <c r="D326" s="142"/>
      <c r="E326" s="142"/>
      <c r="F326" s="142"/>
      <c r="G326" s="142"/>
      <c r="H326" s="142"/>
      <c r="I326" s="142"/>
      <c r="J326" s="142"/>
      <c r="K326" s="142"/>
      <c r="L326" s="142"/>
      <c r="M326" s="142"/>
      <c r="N326" s="142"/>
      <c r="O326" s="142"/>
      <c r="P326" s="142"/>
      <c r="Q326" s="142"/>
      <c r="R326" s="142"/>
      <c r="S326" s="142"/>
      <c r="T326" s="142"/>
      <c r="U326" s="142"/>
      <c r="V326" s="142"/>
      <c r="W326" s="142"/>
      <c r="X326" s="142"/>
      <c r="Y326" s="142"/>
      <c r="Z326" s="142"/>
      <c r="AA326" s="142"/>
      <c r="AB326" s="142"/>
      <c r="AC326" s="142"/>
      <c r="AD326" s="142"/>
      <c r="AE326" s="142"/>
      <c r="AF326" s="142"/>
      <c r="AG326" s="142"/>
    </row>
    <row r="329" spans="1:33" ht="15" customHeight="1" x14ac:dyDescent="0.15">
      <c r="B329" s="6" t="s">
        <v>63</v>
      </c>
    </row>
    <row r="330" spans="1:33" ht="15" customHeight="1" x14ac:dyDescent="0.15">
      <c r="D330" s="140" t="s">
        <v>7</v>
      </c>
      <c r="E330" s="140"/>
      <c r="F330" s="140"/>
      <c r="G330" s="140"/>
      <c r="H330" s="140"/>
      <c r="I330" s="38"/>
      <c r="J330" s="140" t="str">
        <f>入力用!D$23&amp;入力用!E$23&amp;入力用!F$23&amp;入力用!G$23&amp;入力用!H$23&amp;入力用!I$23&amp;入力用!J$23&amp;""</f>
        <v>年月日</v>
      </c>
      <c r="K330" s="140"/>
      <c r="L330" s="140"/>
      <c r="M330" s="140"/>
      <c r="N330" s="140"/>
      <c r="O330" s="140"/>
      <c r="P330" s="140"/>
      <c r="Q330" s="140"/>
      <c r="R330" s="140"/>
    </row>
    <row r="332" spans="1:33" ht="15" customHeight="1" x14ac:dyDescent="0.15">
      <c r="D332" s="140" t="s">
        <v>6</v>
      </c>
      <c r="E332" s="140"/>
      <c r="F332" s="140"/>
      <c r="G332" s="140"/>
      <c r="H332" s="140"/>
      <c r="J332" s="140" t="str">
        <f>入力用!D$20&amp;入力用!F$20&amp;入力用!G$20&amp;""</f>
        <v>－</v>
      </c>
      <c r="K332" s="140"/>
      <c r="L332" s="140"/>
      <c r="M332" s="140"/>
      <c r="N332" s="140"/>
      <c r="O332" s="140"/>
      <c r="P332" s="140"/>
      <c r="Q332" s="140"/>
      <c r="R332" s="140"/>
    </row>
    <row r="334" spans="1:33" ht="15" customHeight="1" x14ac:dyDescent="0.15">
      <c r="B334" s="6" t="s">
        <v>138</v>
      </c>
      <c r="J334" s="29"/>
      <c r="K334" s="29"/>
      <c r="L334" s="29"/>
      <c r="M334" s="29"/>
      <c r="N334" s="29"/>
      <c r="O334" s="29"/>
      <c r="P334" s="29"/>
      <c r="Q334" s="29"/>
      <c r="R334" s="29"/>
      <c r="S334" s="29"/>
      <c r="T334" s="29"/>
      <c r="U334" s="29"/>
      <c r="V334" s="29"/>
      <c r="W334" s="29"/>
      <c r="X334" s="29"/>
      <c r="Y334" s="29"/>
      <c r="Z334" s="29"/>
      <c r="AA334" s="29"/>
      <c r="AB334" s="29"/>
      <c r="AC334" s="29"/>
    </row>
    <row r="335" spans="1:33" ht="15" customHeight="1" x14ac:dyDescent="0.15">
      <c r="J335" s="140" t="str">
        <f>入力用!D$31&amp;入力用!I$31&amp;""</f>
        <v>給油所</v>
      </c>
      <c r="K335" s="140"/>
      <c r="L335" s="140"/>
      <c r="M335" s="140"/>
      <c r="N335" s="140"/>
      <c r="O335" s="140"/>
      <c r="P335" s="140"/>
      <c r="Q335" s="140"/>
      <c r="R335" s="140"/>
      <c r="S335" s="140"/>
      <c r="T335" s="140"/>
      <c r="U335" s="140"/>
      <c r="V335" s="140"/>
      <c r="W335" s="140"/>
      <c r="X335" s="140"/>
      <c r="Y335" s="140"/>
    </row>
    <row r="336" spans="1:33" ht="15" customHeight="1" x14ac:dyDescent="0.15">
      <c r="J336" s="143" t="str">
        <f>入力用!D$33&amp;入力用!D$34&amp;入力用!D$35&amp;""</f>
        <v/>
      </c>
      <c r="K336" s="143"/>
      <c r="L336" s="143"/>
      <c r="M336" s="143"/>
      <c r="N336" s="143"/>
      <c r="O336" s="143"/>
      <c r="P336" s="143"/>
      <c r="Q336" s="143"/>
      <c r="R336" s="143"/>
      <c r="S336" s="143"/>
      <c r="T336" s="143"/>
      <c r="U336" s="143"/>
      <c r="V336" s="143"/>
      <c r="W336" s="143"/>
      <c r="X336" s="143"/>
      <c r="Y336" s="143"/>
      <c r="Z336" s="143"/>
      <c r="AA336" s="143"/>
      <c r="AB336" s="143"/>
      <c r="AC336" s="143"/>
      <c r="AD336" s="143"/>
      <c r="AE336" s="143"/>
      <c r="AF336" s="143"/>
      <c r="AG336" s="143"/>
    </row>
    <row r="337" spans="1:33" ht="15" customHeight="1" x14ac:dyDescent="0.15">
      <c r="J337" s="143"/>
      <c r="K337" s="143"/>
      <c r="L337" s="143"/>
      <c r="M337" s="143"/>
      <c r="N337" s="143"/>
      <c r="O337" s="143"/>
      <c r="P337" s="143"/>
      <c r="Q337" s="143"/>
      <c r="R337" s="143"/>
      <c r="S337" s="143"/>
      <c r="T337" s="143"/>
      <c r="U337" s="143"/>
      <c r="V337" s="143"/>
      <c r="W337" s="143"/>
      <c r="X337" s="143"/>
      <c r="Y337" s="143"/>
      <c r="Z337" s="143"/>
      <c r="AA337" s="143"/>
      <c r="AB337" s="143"/>
      <c r="AC337" s="143"/>
      <c r="AD337" s="143"/>
      <c r="AE337" s="143"/>
      <c r="AF337" s="143"/>
      <c r="AG337" s="143"/>
    </row>
    <row r="339" spans="1:33" ht="15" customHeight="1" x14ac:dyDescent="0.15">
      <c r="B339" s="6" t="s">
        <v>139</v>
      </c>
    </row>
    <row r="340" spans="1:33" ht="15" customHeight="1" x14ac:dyDescent="0.15">
      <c r="J340" s="140" t="str">
        <f>入力用!D$39&amp;""</f>
        <v/>
      </c>
      <c r="K340" s="140"/>
      <c r="L340" s="140"/>
      <c r="M340" s="140"/>
      <c r="N340" s="140"/>
      <c r="O340" s="140"/>
      <c r="P340" s="140"/>
      <c r="Q340" s="140"/>
      <c r="R340" s="140"/>
      <c r="S340" s="140"/>
      <c r="T340" s="140"/>
      <c r="U340" s="140"/>
    </row>
    <row r="343" spans="1:33" ht="15" customHeight="1" x14ac:dyDescent="0.15">
      <c r="B343" s="6" t="s">
        <v>140</v>
      </c>
    </row>
    <row r="344" spans="1:33" ht="15" customHeight="1" x14ac:dyDescent="0.15">
      <c r="J344" s="140" t="str">
        <f>入力用!D$36&amp;入力用!E$36&amp;入力用!F$36&amp;入力用!G$36&amp;入力用!H$36&amp;入力用!I$36&amp;入力用!J$36&amp;""</f>
        <v>令和年月日</v>
      </c>
      <c r="K344" s="140"/>
      <c r="L344" s="140"/>
      <c r="M344" s="140"/>
      <c r="N344" s="140"/>
      <c r="O344" s="140"/>
      <c r="P344" s="140"/>
      <c r="Q344" s="140"/>
    </row>
    <row r="346" spans="1:33" ht="15" customHeight="1" x14ac:dyDescent="0.15">
      <c r="B346" s="6" t="s">
        <v>141</v>
      </c>
      <c r="J346" s="37"/>
      <c r="K346" s="37"/>
      <c r="L346" s="37"/>
      <c r="M346" s="37"/>
      <c r="N346" s="37"/>
      <c r="O346" s="37"/>
      <c r="P346" s="37"/>
      <c r="Q346" s="37"/>
      <c r="R346" s="37"/>
      <c r="S346" s="37"/>
      <c r="T346" s="37"/>
      <c r="U346" s="37"/>
      <c r="V346" s="37"/>
      <c r="W346" s="37"/>
      <c r="X346" s="37"/>
      <c r="Y346" s="37"/>
      <c r="Z346" s="37"/>
      <c r="AA346" s="37"/>
      <c r="AB346" s="37"/>
      <c r="AC346" s="37"/>
      <c r="AD346" s="37"/>
    </row>
    <row r="347" spans="1:33" ht="15" customHeight="1" x14ac:dyDescent="0.15">
      <c r="J347" s="144"/>
      <c r="K347" s="144"/>
      <c r="L347" s="144"/>
      <c r="M347" s="144"/>
      <c r="N347" s="144"/>
      <c r="O347" s="144"/>
      <c r="P347" s="144"/>
      <c r="Q347" s="144"/>
      <c r="R347" s="144"/>
      <c r="S347" s="144"/>
      <c r="T347" s="144"/>
      <c r="U347" s="144"/>
      <c r="V347" s="144"/>
      <c r="W347" s="144"/>
      <c r="X347" s="144"/>
      <c r="Y347" s="144"/>
      <c r="Z347" s="144"/>
      <c r="AA347" s="144"/>
      <c r="AB347" s="144"/>
      <c r="AC347" s="144"/>
      <c r="AD347" s="144"/>
      <c r="AE347" s="144"/>
      <c r="AF347" s="144"/>
      <c r="AG347" s="144"/>
    </row>
    <row r="349" spans="1:33" ht="15" customHeight="1" x14ac:dyDescent="0.15">
      <c r="B349" s="143" t="s">
        <v>69</v>
      </c>
      <c r="C349" s="143"/>
      <c r="D349" s="143"/>
      <c r="E349" s="143"/>
      <c r="F349" s="143"/>
      <c r="G349" s="143"/>
      <c r="H349" s="143"/>
      <c r="I349" s="143"/>
      <c r="J349" s="143"/>
      <c r="K349" s="143"/>
      <c r="L349" s="143"/>
      <c r="M349" s="143"/>
      <c r="N349" s="143"/>
      <c r="O349" s="143"/>
      <c r="P349" s="143"/>
      <c r="Q349" s="143"/>
      <c r="R349" s="143"/>
      <c r="S349" s="143"/>
      <c r="T349" s="143"/>
      <c r="U349" s="143"/>
      <c r="V349" s="143"/>
      <c r="W349" s="143"/>
      <c r="X349" s="143"/>
      <c r="Y349" s="143"/>
      <c r="Z349" s="143"/>
      <c r="AA349" s="143"/>
      <c r="AB349" s="143"/>
      <c r="AC349" s="143"/>
      <c r="AD349" s="143"/>
      <c r="AE349" s="143"/>
      <c r="AF349" s="143"/>
    </row>
    <row r="350" spans="1:33" ht="15" customHeight="1" x14ac:dyDescent="0.15">
      <c r="B350" s="143"/>
      <c r="C350" s="143"/>
      <c r="D350" s="143"/>
      <c r="E350" s="143"/>
      <c r="F350" s="143"/>
      <c r="G350" s="143"/>
      <c r="H350" s="143"/>
      <c r="I350" s="143"/>
      <c r="J350" s="143"/>
      <c r="K350" s="143"/>
      <c r="L350" s="143"/>
      <c r="M350" s="143"/>
      <c r="N350" s="143"/>
      <c r="O350" s="143"/>
      <c r="P350" s="143"/>
      <c r="Q350" s="143"/>
      <c r="R350" s="143"/>
      <c r="S350" s="143"/>
      <c r="T350" s="143"/>
      <c r="U350" s="143"/>
      <c r="V350" s="143"/>
      <c r="W350" s="143"/>
      <c r="X350" s="143"/>
      <c r="Y350" s="143"/>
      <c r="Z350" s="143"/>
      <c r="AA350" s="143"/>
      <c r="AB350" s="143"/>
      <c r="AC350" s="143"/>
      <c r="AD350" s="143"/>
      <c r="AE350" s="143"/>
      <c r="AF350" s="143"/>
    </row>
    <row r="351" spans="1:33" ht="15" customHeight="1" x14ac:dyDescent="0.15">
      <c r="A351" s="139" t="s">
        <v>88</v>
      </c>
      <c r="B351" s="139"/>
      <c r="C351" s="139"/>
      <c r="D351" s="139"/>
      <c r="E351" s="139"/>
      <c r="F351" s="139"/>
      <c r="G351" s="139"/>
      <c r="H351" s="139"/>
      <c r="I351" s="139"/>
      <c r="J351" s="139"/>
      <c r="K351" s="139"/>
      <c r="L351" s="139"/>
      <c r="M351" s="139"/>
      <c r="N351" s="139"/>
      <c r="O351" s="139"/>
      <c r="P351" s="139"/>
      <c r="Q351" s="139"/>
      <c r="R351" s="139"/>
      <c r="S351" s="139"/>
      <c r="T351" s="139"/>
      <c r="U351" s="139"/>
      <c r="V351" s="139"/>
      <c r="W351" s="139"/>
      <c r="X351" s="139"/>
      <c r="Y351" s="139"/>
      <c r="Z351" s="139"/>
      <c r="AA351" s="139"/>
      <c r="AB351" s="139"/>
      <c r="AC351" s="139"/>
      <c r="AD351" s="139"/>
      <c r="AE351" s="139"/>
      <c r="AF351" s="139"/>
      <c r="AG351" s="139"/>
    </row>
    <row r="356" spans="1:33" ht="15" customHeight="1" x14ac:dyDescent="0.15">
      <c r="A356" s="140" t="s">
        <v>89</v>
      </c>
      <c r="B356" s="140"/>
      <c r="C356" s="140"/>
      <c r="D356" s="140"/>
      <c r="E356" s="140"/>
      <c r="F356" s="140"/>
      <c r="G356" s="140"/>
      <c r="H356" s="140"/>
      <c r="I356" s="140"/>
      <c r="J356" s="140"/>
      <c r="K356" s="140"/>
      <c r="L356" s="140"/>
      <c r="M356" s="140"/>
      <c r="N356" s="140"/>
      <c r="O356" s="140"/>
      <c r="P356" s="140"/>
      <c r="Q356" s="140"/>
      <c r="R356" s="140"/>
      <c r="S356" s="140"/>
      <c r="T356" s="140"/>
      <c r="U356" s="140"/>
      <c r="V356" s="140"/>
      <c r="W356" s="140"/>
      <c r="X356" s="140"/>
      <c r="Y356" s="140"/>
      <c r="Z356" s="140"/>
      <c r="AA356" s="140"/>
      <c r="AB356" s="140"/>
      <c r="AC356" s="140"/>
      <c r="AD356" s="140"/>
      <c r="AE356" s="140"/>
      <c r="AF356" s="140"/>
      <c r="AG356" s="140"/>
    </row>
    <row r="357" spans="1:33" ht="15" customHeight="1" x14ac:dyDescent="0.15">
      <c r="A357" s="140"/>
      <c r="B357" s="140"/>
      <c r="C357" s="140"/>
      <c r="D357" s="140"/>
      <c r="E357" s="140"/>
      <c r="F357" s="140"/>
      <c r="G357" s="140"/>
      <c r="H357" s="140"/>
      <c r="I357" s="140"/>
      <c r="J357" s="140"/>
      <c r="K357" s="140"/>
      <c r="L357" s="140"/>
      <c r="M357" s="140"/>
      <c r="N357" s="140"/>
      <c r="O357" s="140"/>
      <c r="P357" s="140"/>
      <c r="Q357" s="140"/>
      <c r="R357" s="140"/>
      <c r="S357" s="140"/>
      <c r="T357" s="140"/>
      <c r="U357" s="140"/>
      <c r="V357" s="140"/>
      <c r="W357" s="140"/>
      <c r="X357" s="140"/>
      <c r="Y357" s="140"/>
      <c r="Z357" s="140"/>
      <c r="AA357" s="140"/>
      <c r="AB357" s="140"/>
      <c r="AC357" s="140"/>
      <c r="AD357" s="140"/>
      <c r="AE357" s="140"/>
      <c r="AF357" s="140"/>
      <c r="AG357" s="140"/>
    </row>
    <row r="360" spans="1:33" ht="15" customHeight="1" x14ac:dyDescent="0.15">
      <c r="V360" s="140" t="s">
        <v>29</v>
      </c>
      <c r="W360" s="140"/>
      <c r="X360" s="140" t="str">
        <f>入力用!E$6&amp;""</f>
        <v/>
      </c>
      <c r="Y360" s="140"/>
      <c r="Z360" s="6" t="s">
        <v>8</v>
      </c>
      <c r="AA360" s="140" t="str">
        <f>入力用!G$6&amp;""</f>
        <v/>
      </c>
      <c r="AB360" s="140"/>
      <c r="AC360" s="6" t="s">
        <v>59</v>
      </c>
      <c r="AD360" s="140" t="str">
        <f>入力用!I$6&amp;""</f>
        <v/>
      </c>
      <c r="AE360" s="140"/>
      <c r="AF360" s="6" t="s">
        <v>10</v>
      </c>
    </row>
    <row r="362" spans="1:33" ht="15" customHeight="1" x14ac:dyDescent="0.15">
      <c r="B362" s="139" t="s">
        <v>90</v>
      </c>
      <c r="C362" s="139"/>
      <c r="D362" s="139"/>
      <c r="E362" s="139"/>
      <c r="F362" s="139"/>
      <c r="G362" s="139"/>
      <c r="H362" s="139"/>
      <c r="I362" s="139"/>
      <c r="J362" s="139"/>
    </row>
    <row r="364" spans="1:33" ht="15" customHeight="1" x14ac:dyDescent="0.15">
      <c r="M364" s="6" t="s">
        <v>92</v>
      </c>
      <c r="Q364" s="140" t="s">
        <v>91</v>
      </c>
      <c r="R364" s="140"/>
      <c r="S364" s="140"/>
      <c r="T364" s="140"/>
      <c r="V364" s="141" t="str">
        <f>入力用!D$16&amp;""</f>
        <v/>
      </c>
      <c r="W364" s="141"/>
      <c r="X364" s="141"/>
      <c r="Y364" s="141"/>
      <c r="Z364" s="141"/>
      <c r="AA364" s="141"/>
      <c r="AB364" s="141"/>
      <c r="AC364" s="141"/>
      <c r="AD364" s="141"/>
      <c r="AE364" s="141"/>
      <c r="AF364" s="141"/>
      <c r="AG364" s="141"/>
    </row>
    <row r="365" spans="1:33" ht="15" customHeight="1" x14ac:dyDescent="0.15">
      <c r="Q365" s="140" t="s">
        <v>93</v>
      </c>
      <c r="R365" s="140"/>
      <c r="S365" s="140"/>
      <c r="T365" s="140"/>
      <c r="V365" s="186" t="str">
        <f>入力用!D$17&amp;"　"&amp;入力用!D$18</f>
        <v>　</v>
      </c>
      <c r="W365" s="186"/>
      <c r="X365" s="186"/>
      <c r="Y365" s="186"/>
      <c r="Z365" s="186"/>
      <c r="AA365" s="186"/>
      <c r="AB365" s="186"/>
      <c r="AC365" s="186"/>
      <c r="AD365" s="186"/>
      <c r="AE365" s="186"/>
      <c r="AF365" s="186"/>
      <c r="AG365" s="186"/>
    </row>
    <row r="366" spans="1:33" ht="15" customHeight="1" x14ac:dyDescent="0.15">
      <c r="Q366" s="6" t="s">
        <v>94</v>
      </c>
    </row>
    <row r="368" spans="1:33" ht="15" customHeight="1" x14ac:dyDescent="0.15">
      <c r="Q368" s="140" t="s">
        <v>95</v>
      </c>
      <c r="R368" s="140"/>
      <c r="S368" s="140"/>
      <c r="T368" s="140"/>
      <c r="V368" s="143" t="str">
        <f>入力用!D$11&amp;入力用!D$12&amp;入力用!D$13&amp;""</f>
        <v/>
      </c>
      <c r="W368" s="143"/>
      <c r="X368" s="143"/>
      <c r="Y368" s="143"/>
      <c r="Z368" s="143"/>
      <c r="AA368" s="143"/>
      <c r="AB368" s="143"/>
      <c r="AC368" s="143"/>
      <c r="AD368" s="143"/>
      <c r="AE368" s="143"/>
      <c r="AF368" s="143"/>
      <c r="AG368" s="143"/>
    </row>
    <row r="369" spans="2:33" ht="15" customHeight="1" x14ac:dyDescent="0.15">
      <c r="V369" s="143"/>
      <c r="W369" s="143"/>
      <c r="X369" s="143"/>
      <c r="Y369" s="143"/>
      <c r="Z369" s="143"/>
      <c r="AA369" s="143"/>
      <c r="AB369" s="143"/>
      <c r="AC369" s="143"/>
      <c r="AD369" s="143"/>
      <c r="AE369" s="143"/>
      <c r="AF369" s="143"/>
      <c r="AG369" s="143"/>
    </row>
    <row r="370" spans="2:33" ht="15" customHeight="1" x14ac:dyDescent="0.15">
      <c r="V370" s="143"/>
      <c r="W370" s="143"/>
      <c r="X370" s="143"/>
      <c r="Y370" s="143"/>
      <c r="Z370" s="143"/>
      <c r="AA370" s="143"/>
      <c r="AB370" s="143"/>
      <c r="AC370" s="143"/>
      <c r="AD370" s="143"/>
      <c r="AE370" s="143"/>
      <c r="AF370" s="143"/>
      <c r="AG370" s="143"/>
    </row>
    <row r="372" spans="2:33" ht="15" customHeight="1" x14ac:dyDescent="0.15">
      <c r="B372" s="139" t="s">
        <v>96</v>
      </c>
      <c r="C372" s="139"/>
      <c r="D372" s="139"/>
      <c r="E372" s="139"/>
      <c r="F372" s="139"/>
      <c r="G372" s="139"/>
      <c r="H372" s="139"/>
      <c r="I372" s="139"/>
      <c r="J372" s="139"/>
      <c r="K372" s="139"/>
      <c r="L372" s="139"/>
      <c r="M372" s="139"/>
      <c r="N372" s="139"/>
      <c r="O372" s="139"/>
      <c r="P372" s="139"/>
      <c r="Q372" s="139"/>
      <c r="R372" s="139"/>
      <c r="S372" s="139"/>
      <c r="T372" s="139"/>
      <c r="U372" s="139"/>
      <c r="V372" s="139"/>
      <c r="W372" s="139"/>
      <c r="X372" s="139"/>
      <c r="Y372" s="139"/>
      <c r="Z372" s="139"/>
      <c r="AA372" s="139"/>
      <c r="AB372" s="139"/>
      <c r="AC372" s="139"/>
      <c r="AD372" s="139"/>
      <c r="AE372" s="139"/>
      <c r="AF372" s="139"/>
      <c r="AG372" s="139"/>
    </row>
    <row r="374" spans="2:33" ht="15" customHeight="1" x14ac:dyDescent="0.15">
      <c r="B374" s="165" t="s">
        <v>97</v>
      </c>
      <c r="C374" s="166"/>
      <c r="D374" s="166"/>
      <c r="E374" s="166"/>
      <c r="F374" s="166"/>
      <c r="G374" s="166"/>
      <c r="H374" s="166"/>
      <c r="I374" s="166"/>
      <c r="J374" s="166"/>
      <c r="K374" s="167"/>
      <c r="L374" s="145" t="str">
        <f>入力用!D$31&amp;入力用!I$31&amp;"を追加"</f>
        <v>給油所を追加</v>
      </c>
      <c r="M374" s="146"/>
      <c r="N374" s="146"/>
      <c r="O374" s="146"/>
      <c r="P374" s="146"/>
      <c r="Q374" s="146"/>
      <c r="R374" s="146"/>
      <c r="S374" s="146"/>
      <c r="T374" s="146"/>
      <c r="U374" s="146"/>
      <c r="V374" s="146"/>
      <c r="W374" s="146"/>
      <c r="X374" s="146"/>
      <c r="Y374" s="146"/>
      <c r="Z374" s="146"/>
      <c r="AA374" s="146"/>
      <c r="AB374" s="146"/>
      <c r="AC374" s="146"/>
      <c r="AD374" s="146"/>
      <c r="AE374" s="146"/>
      <c r="AF374" s="147"/>
    </row>
    <row r="375" spans="2:33" ht="15" customHeight="1" x14ac:dyDescent="0.15">
      <c r="B375" s="168"/>
      <c r="C375" s="169"/>
      <c r="D375" s="169"/>
      <c r="E375" s="169"/>
      <c r="F375" s="169"/>
      <c r="G375" s="169"/>
      <c r="H375" s="169"/>
      <c r="I375" s="169"/>
      <c r="J375" s="169"/>
      <c r="K375" s="170"/>
      <c r="L375" s="151"/>
      <c r="M375" s="152"/>
      <c r="N375" s="152"/>
      <c r="O375" s="152"/>
      <c r="P375" s="152"/>
      <c r="Q375" s="152"/>
      <c r="R375" s="152"/>
      <c r="S375" s="152"/>
      <c r="T375" s="152"/>
      <c r="U375" s="152"/>
      <c r="V375" s="152"/>
      <c r="W375" s="152"/>
      <c r="X375" s="152"/>
      <c r="Y375" s="152"/>
      <c r="Z375" s="152"/>
      <c r="AA375" s="152"/>
      <c r="AB375" s="152"/>
      <c r="AC375" s="152"/>
      <c r="AD375" s="152"/>
      <c r="AE375" s="152"/>
      <c r="AF375" s="153"/>
    </row>
    <row r="376" spans="2:33" ht="15" customHeight="1" x14ac:dyDescent="0.15">
      <c r="B376" s="165" t="s">
        <v>98</v>
      </c>
      <c r="C376" s="166"/>
      <c r="D376" s="166"/>
      <c r="E376" s="166"/>
      <c r="F376" s="166"/>
      <c r="G376" s="166"/>
      <c r="H376" s="166"/>
      <c r="I376" s="166"/>
      <c r="J376" s="166"/>
      <c r="K376" s="167"/>
      <c r="L376" s="187"/>
      <c r="M376" s="188"/>
      <c r="N376" s="188"/>
      <c r="O376" s="188"/>
      <c r="P376" s="188"/>
      <c r="Q376" s="188"/>
      <c r="R376" s="188"/>
      <c r="S376" s="188"/>
      <c r="T376" s="188"/>
      <c r="U376" s="188"/>
      <c r="V376" s="188"/>
      <c r="W376" s="188"/>
      <c r="X376" s="188"/>
      <c r="Y376" s="188"/>
      <c r="Z376" s="188"/>
      <c r="AA376" s="188"/>
      <c r="AB376" s="188"/>
      <c r="AC376" s="188"/>
      <c r="AD376" s="188"/>
      <c r="AE376" s="188"/>
      <c r="AF376" s="189"/>
    </row>
    <row r="377" spans="2:33" ht="15" customHeight="1" x14ac:dyDescent="0.15">
      <c r="B377" s="168"/>
      <c r="C377" s="169"/>
      <c r="D377" s="169"/>
      <c r="E377" s="169"/>
      <c r="F377" s="169"/>
      <c r="G377" s="169"/>
      <c r="H377" s="169"/>
      <c r="I377" s="169"/>
      <c r="J377" s="169"/>
      <c r="K377" s="170"/>
      <c r="L377" s="190"/>
      <c r="M377" s="191"/>
      <c r="N377" s="191"/>
      <c r="O377" s="191"/>
      <c r="P377" s="191"/>
      <c r="Q377" s="191"/>
      <c r="R377" s="191"/>
      <c r="S377" s="191"/>
      <c r="T377" s="191"/>
      <c r="U377" s="191"/>
      <c r="V377" s="191"/>
      <c r="W377" s="191"/>
      <c r="X377" s="191"/>
      <c r="Y377" s="191"/>
      <c r="Z377" s="191"/>
      <c r="AA377" s="191"/>
      <c r="AB377" s="191"/>
      <c r="AC377" s="191"/>
      <c r="AD377" s="191"/>
      <c r="AE377" s="191"/>
      <c r="AF377" s="192"/>
    </row>
    <row r="378" spans="2:33" ht="15" customHeight="1" x14ac:dyDescent="0.15">
      <c r="B378" s="165" t="s">
        <v>99</v>
      </c>
      <c r="C378" s="166"/>
      <c r="D378" s="166"/>
      <c r="E378" s="166"/>
      <c r="F378" s="166"/>
      <c r="G378" s="166"/>
      <c r="H378" s="166"/>
      <c r="I378" s="166"/>
      <c r="J378" s="166"/>
      <c r="K378" s="167"/>
      <c r="L378" s="193" t="str">
        <f>入力用!D$31&amp;入力用!I$31&amp;""</f>
        <v>給油所</v>
      </c>
      <c r="M378" s="194"/>
      <c r="N378" s="194"/>
      <c r="O378" s="194"/>
      <c r="P378" s="194"/>
      <c r="Q378" s="194"/>
      <c r="R378" s="194"/>
      <c r="S378" s="194"/>
      <c r="T378" s="194"/>
      <c r="U378" s="194"/>
      <c r="V378" s="194"/>
      <c r="W378" s="194"/>
      <c r="X378" s="194"/>
      <c r="Y378" s="194"/>
      <c r="Z378" s="194"/>
      <c r="AA378" s="194"/>
      <c r="AB378" s="194"/>
      <c r="AC378" s="194"/>
      <c r="AD378" s="194"/>
      <c r="AE378" s="194"/>
      <c r="AF378" s="195"/>
    </row>
    <row r="379" spans="2:33" ht="15" customHeight="1" x14ac:dyDescent="0.15">
      <c r="B379" s="168"/>
      <c r="C379" s="169"/>
      <c r="D379" s="169"/>
      <c r="E379" s="169"/>
      <c r="F379" s="169"/>
      <c r="G379" s="169"/>
      <c r="H379" s="169"/>
      <c r="I379" s="169"/>
      <c r="J379" s="169"/>
      <c r="K379" s="170"/>
      <c r="L379" s="181" t="str">
        <f>入力用!D$33&amp;入力用!D$34&amp;入力用!D$35&amp;""</f>
        <v/>
      </c>
      <c r="M379" s="182"/>
      <c r="N379" s="182"/>
      <c r="O379" s="182"/>
      <c r="P379" s="182"/>
      <c r="Q379" s="182"/>
      <c r="R379" s="182"/>
      <c r="S379" s="182"/>
      <c r="T379" s="182"/>
      <c r="U379" s="182"/>
      <c r="V379" s="182"/>
      <c r="W379" s="182"/>
      <c r="X379" s="182"/>
      <c r="Y379" s="182"/>
      <c r="Z379" s="182"/>
      <c r="AA379" s="182"/>
      <c r="AB379" s="182"/>
      <c r="AC379" s="182"/>
      <c r="AD379" s="182"/>
      <c r="AE379" s="182"/>
      <c r="AF379" s="196"/>
    </row>
    <row r="380" spans="2:33" ht="15" customHeight="1" x14ac:dyDescent="0.15">
      <c r="B380" s="165" t="s">
        <v>100</v>
      </c>
      <c r="C380" s="166"/>
      <c r="D380" s="166"/>
      <c r="E380" s="166"/>
      <c r="F380" s="166"/>
      <c r="G380" s="166"/>
      <c r="H380" s="166"/>
      <c r="I380" s="166"/>
      <c r="J380" s="166"/>
      <c r="K380" s="167"/>
      <c r="L380" s="145" t="str">
        <f>入力用!D$36&amp;入力用!E$36&amp;入力用!F$36&amp;入力用!G$36&amp;入力用!H$36&amp;入力用!I$36&amp;入力用!J$36&amp;""</f>
        <v>令和年月日</v>
      </c>
      <c r="M380" s="146"/>
      <c r="N380" s="146"/>
      <c r="O380" s="146"/>
      <c r="P380" s="146"/>
      <c r="Q380" s="146"/>
      <c r="R380" s="146"/>
      <c r="S380" s="146"/>
      <c r="T380" s="146"/>
      <c r="U380" s="146"/>
      <c r="V380" s="146"/>
      <c r="W380" s="146"/>
      <c r="X380" s="146"/>
      <c r="Y380" s="146"/>
      <c r="Z380" s="146"/>
      <c r="AA380" s="146"/>
      <c r="AB380" s="146"/>
      <c r="AC380" s="146"/>
      <c r="AD380" s="146"/>
      <c r="AE380" s="146"/>
      <c r="AF380" s="147"/>
    </row>
    <row r="381" spans="2:33" ht="15" customHeight="1" x14ac:dyDescent="0.15">
      <c r="B381" s="168"/>
      <c r="C381" s="169"/>
      <c r="D381" s="169"/>
      <c r="E381" s="169"/>
      <c r="F381" s="169"/>
      <c r="G381" s="169"/>
      <c r="H381" s="169"/>
      <c r="I381" s="169"/>
      <c r="J381" s="169"/>
      <c r="K381" s="170"/>
      <c r="L381" s="151"/>
      <c r="M381" s="152"/>
      <c r="N381" s="152"/>
      <c r="O381" s="152"/>
      <c r="P381" s="152"/>
      <c r="Q381" s="152"/>
      <c r="R381" s="152"/>
      <c r="S381" s="152"/>
      <c r="T381" s="152"/>
      <c r="U381" s="152"/>
      <c r="V381" s="152"/>
      <c r="W381" s="152"/>
      <c r="X381" s="152"/>
      <c r="Y381" s="152"/>
      <c r="Z381" s="152"/>
      <c r="AA381" s="152"/>
      <c r="AB381" s="152"/>
      <c r="AC381" s="152"/>
      <c r="AD381" s="152"/>
      <c r="AE381" s="152"/>
      <c r="AF381" s="153"/>
    </row>
    <row r="382" spans="2:33" ht="15" customHeight="1" x14ac:dyDescent="0.15">
      <c r="B382" s="165" t="s">
        <v>101</v>
      </c>
      <c r="C382" s="166"/>
      <c r="D382" s="166"/>
      <c r="E382" s="166"/>
      <c r="F382" s="166"/>
      <c r="G382" s="166"/>
      <c r="H382" s="166"/>
      <c r="I382" s="166"/>
      <c r="J382" s="166"/>
      <c r="K382" s="167"/>
      <c r="L382" s="193" t="str">
        <f>入力用!D$25&amp;""</f>
        <v/>
      </c>
      <c r="M382" s="194"/>
      <c r="N382" s="194"/>
      <c r="O382" s="194"/>
      <c r="P382" s="194"/>
      <c r="Q382" s="194"/>
      <c r="R382" s="194"/>
      <c r="S382" s="194"/>
      <c r="T382" s="194"/>
      <c r="U382" s="194"/>
      <c r="V382" s="194"/>
      <c r="W382" s="194"/>
      <c r="X382" s="194"/>
      <c r="Y382" s="194"/>
      <c r="Z382" s="194"/>
      <c r="AA382" s="194"/>
      <c r="AB382" s="194"/>
      <c r="AC382" s="194"/>
      <c r="AD382" s="194"/>
      <c r="AE382" s="194"/>
      <c r="AF382" s="195"/>
    </row>
    <row r="383" spans="2:33" ht="15" customHeight="1" x14ac:dyDescent="0.15">
      <c r="B383" s="168"/>
      <c r="C383" s="169"/>
      <c r="D383" s="169"/>
      <c r="E383" s="169"/>
      <c r="F383" s="169"/>
      <c r="G383" s="169"/>
      <c r="H383" s="169"/>
      <c r="I383" s="169"/>
      <c r="J383" s="169"/>
      <c r="K383" s="170"/>
      <c r="L383" s="181"/>
      <c r="M383" s="182"/>
      <c r="N383" s="182"/>
      <c r="O383" s="182"/>
      <c r="P383" s="182"/>
      <c r="Q383" s="182"/>
      <c r="R383" s="182"/>
      <c r="S383" s="182"/>
      <c r="T383" s="182"/>
      <c r="U383" s="182"/>
      <c r="V383" s="182"/>
      <c r="W383" s="182"/>
      <c r="X383" s="182"/>
      <c r="Y383" s="182"/>
      <c r="Z383" s="182"/>
      <c r="AA383" s="182"/>
      <c r="AB383" s="182"/>
      <c r="AC383" s="182"/>
      <c r="AD383" s="182"/>
      <c r="AE383" s="182"/>
      <c r="AF383" s="196"/>
    </row>
    <row r="384" spans="2:33" ht="15" customHeight="1" x14ac:dyDescent="0.15">
      <c r="B384" s="165" t="s">
        <v>102</v>
      </c>
      <c r="C384" s="166"/>
      <c r="D384" s="166"/>
      <c r="E384" s="166"/>
      <c r="F384" s="166"/>
      <c r="G384" s="166"/>
      <c r="H384" s="166"/>
      <c r="I384" s="166"/>
      <c r="J384" s="166"/>
      <c r="K384" s="167"/>
      <c r="L384" s="187"/>
      <c r="M384" s="188"/>
      <c r="N384" s="188"/>
      <c r="O384" s="188"/>
      <c r="P384" s="188"/>
      <c r="Q384" s="188"/>
      <c r="R384" s="188"/>
      <c r="S384" s="188"/>
      <c r="T384" s="188"/>
      <c r="U384" s="188"/>
      <c r="V384" s="188"/>
      <c r="W384" s="188"/>
      <c r="X384" s="188"/>
      <c r="Y384" s="188"/>
      <c r="Z384" s="188"/>
      <c r="AA384" s="188"/>
      <c r="AB384" s="188"/>
      <c r="AC384" s="188"/>
      <c r="AD384" s="188"/>
      <c r="AE384" s="188"/>
      <c r="AF384" s="189"/>
    </row>
    <row r="385" spans="2:33" ht="15" customHeight="1" x14ac:dyDescent="0.15">
      <c r="B385" s="168"/>
      <c r="C385" s="169"/>
      <c r="D385" s="169"/>
      <c r="E385" s="169"/>
      <c r="F385" s="169"/>
      <c r="G385" s="169"/>
      <c r="H385" s="169"/>
      <c r="I385" s="169"/>
      <c r="J385" s="169"/>
      <c r="K385" s="170"/>
      <c r="L385" s="190"/>
      <c r="M385" s="191"/>
      <c r="N385" s="191"/>
      <c r="O385" s="191"/>
      <c r="P385" s="191"/>
      <c r="Q385" s="191"/>
      <c r="R385" s="191"/>
      <c r="S385" s="191"/>
      <c r="T385" s="191"/>
      <c r="U385" s="191"/>
      <c r="V385" s="191"/>
      <c r="W385" s="191"/>
      <c r="X385" s="191"/>
      <c r="Y385" s="191"/>
      <c r="Z385" s="191"/>
      <c r="AA385" s="191"/>
      <c r="AB385" s="191"/>
      <c r="AC385" s="191"/>
      <c r="AD385" s="191"/>
      <c r="AE385" s="191"/>
      <c r="AF385" s="192"/>
    </row>
    <row r="388" spans="2:33" ht="15" customHeight="1" x14ac:dyDescent="0.15">
      <c r="B388" s="139" t="s">
        <v>103</v>
      </c>
      <c r="C388" s="139"/>
      <c r="D388" s="6">
        <v>1</v>
      </c>
      <c r="E388" s="139" t="s">
        <v>104</v>
      </c>
      <c r="F388" s="139"/>
      <c r="G388" s="139"/>
      <c r="H388" s="139"/>
      <c r="I388" s="139"/>
      <c r="J388" s="139"/>
      <c r="K388" s="139"/>
      <c r="L388" s="139"/>
      <c r="M388" s="139"/>
      <c r="N388" s="139"/>
      <c r="O388" s="139"/>
      <c r="P388" s="139"/>
      <c r="Q388" s="139"/>
      <c r="R388" s="139"/>
      <c r="S388" s="139"/>
      <c r="T388" s="139"/>
      <c r="U388" s="139"/>
      <c r="V388" s="139"/>
    </row>
    <row r="389" spans="2:33" ht="15" customHeight="1" x14ac:dyDescent="0.15">
      <c r="D389" s="6">
        <v>2</v>
      </c>
      <c r="E389" s="143" t="s">
        <v>105</v>
      </c>
      <c r="F389" s="143"/>
      <c r="G389" s="143"/>
      <c r="H389" s="143"/>
      <c r="I389" s="143"/>
      <c r="J389" s="143"/>
      <c r="K389" s="143"/>
      <c r="L389" s="143"/>
      <c r="M389" s="143"/>
      <c r="N389" s="143"/>
      <c r="O389" s="143"/>
      <c r="P389" s="143"/>
      <c r="Q389" s="143"/>
      <c r="R389" s="143"/>
      <c r="S389" s="143"/>
      <c r="T389" s="143"/>
      <c r="U389" s="143"/>
      <c r="V389" s="143"/>
      <c r="W389" s="143"/>
      <c r="X389" s="143"/>
      <c r="Y389" s="143"/>
      <c r="Z389" s="143"/>
      <c r="AA389" s="143"/>
      <c r="AB389" s="143"/>
      <c r="AC389" s="143"/>
      <c r="AD389" s="143"/>
      <c r="AE389" s="143"/>
      <c r="AF389" s="143"/>
      <c r="AG389" s="143"/>
    </row>
    <row r="390" spans="2:33" ht="15" customHeight="1" x14ac:dyDescent="0.15">
      <c r="E390" s="143"/>
      <c r="F390" s="143"/>
      <c r="G390" s="143"/>
      <c r="H390" s="143"/>
      <c r="I390" s="143"/>
      <c r="J390" s="143"/>
      <c r="K390" s="143"/>
      <c r="L390" s="143"/>
      <c r="M390" s="143"/>
      <c r="N390" s="143"/>
      <c r="O390" s="143"/>
      <c r="P390" s="143"/>
      <c r="Q390" s="143"/>
      <c r="R390" s="143"/>
      <c r="S390" s="143"/>
      <c r="T390" s="143"/>
      <c r="U390" s="143"/>
      <c r="V390" s="143"/>
      <c r="W390" s="143"/>
      <c r="X390" s="143"/>
      <c r="Y390" s="143"/>
      <c r="Z390" s="143"/>
      <c r="AA390" s="143"/>
      <c r="AB390" s="143"/>
      <c r="AC390" s="143"/>
      <c r="AD390" s="143"/>
      <c r="AE390" s="143"/>
      <c r="AF390" s="143"/>
      <c r="AG390" s="143"/>
    </row>
    <row r="391" spans="2:33" ht="15" customHeight="1" x14ac:dyDescent="0.15">
      <c r="D391" s="6">
        <v>3</v>
      </c>
      <c r="E391" s="143" t="s">
        <v>106</v>
      </c>
      <c r="F391" s="143"/>
      <c r="G391" s="143"/>
      <c r="H391" s="143"/>
      <c r="I391" s="143"/>
      <c r="J391" s="143"/>
      <c r="K391" s="143"/>
      <c r="L391" s="143"/>
      <c r="M391" s="143"/>
      <c r="N391" s="143"/>
      <c r="O391" s="143"/>
      <c r="P391" s="143"/>
      <c r="Q391" s="143"/>
      <c r="R391" s="143"/>
      <c r="S391" s="143"/>
      <c r="T391" s="143"/>
      <c r="U391" s="143"/>
      <c r="V391" s="143"/>
      <c r="W391" s="143"/>
      <c r="X391" s="143"/>
      <c r="Y391" s="143"/>
      <c r="Z391" s="143"/>
      <c r="AA391" s="143"/>
      <c r="AB391" s="143"/>
      <c r="AC391" s="143"/>
      <c r="AD391" s="143"/>
      <c r="AE391" s="143"/>
      <c r="AF391" s="143"/>
      <c r="AG391" s="143"/>
    </row>
    <row r="392" spans="2:33" ht="15" customHeight="1" x14ac:dyDescent="0.15">
      <c r="E392" s="143"/>
      <c r="F392" s="143"/>
      <c r="G392" s="143"/>
      <c r="H392" s="143"/>
      <c r="I392" s="143"/>
      <c r="J392" s="143"/>
      <c r="K392" s="143"/>
      <c r="L392" s="143"/>
      <c r="M392" s="143"/>
      <c r="N392" s="143"/>
      <c r="O392" s="143"/>
      <c r="P392" s="143"/>
      <c r="Q392" s="143"/>
      <c r="R392" s="143"/>
      <c r="S392" s="143"/>
      <c r="T392" s="143"/>
      <c r="U392" s="143"/>
      <c r="V392" s="143"/>
      <c r="W392" s="143"/>
      <c r="X392" s="143"/>
      <c r="Y392" s="143"/>
      <c r="Z392" s="143"/>
      <c r="AA392" s="143"/>
      <c r="AB392" s="143"/>
      <c r="AC392" s="143"/>
      <c r="AD392" s="143"/>
      <c r="AE392" s="143"/>
      <c r="AF392" s="143"/>
      <c r="AG392" s="143"/>
    </row>
    <row r="393" spans="2:33" ht="15" customHeight="1" x14ac:dyDescent="0.15">
      <c r="D393" s="6">
        <v>4</v>
      </c>
      <c r="E393" s="143" t="s">
        <v>107</v>
      </c>
      <c r="F393" s="143"/>
      <c r="G393" s="143"/>
      <c r="H393" s="143"/>
      <c r="I393" s="143"/>
      <c r="J393" s="143"/>
      <c r="K393" s="143"/>
      <c r="L393" s="143"/>
      <c r="M393" s="143"/>
      <c r="N393" s="143"/>
      <c r="O393" s="143"/>
      <c r="P393" s="143"/>
      <c r="Q393" s="143"/>
      <c r="R393" s="143"/>
      <c r="S393" s="143"/>
      <c r="T393" s="143"/>
      <c r="U393" s="143"/>
      <c r="V393" s="143"/>
      <c r="W393" s="143"/>
      <c r="X393" s="143"/>
      <c r="Y393" s="143"/>
      <c r="Z393" s="143"/>
      <c r="AA393" s="143"/>
      <c r="AB393" s="143"/>
      <c r="AC393" s="143"/>
      <c r="AD393" s="143"/>
      <c r="AE393" s="143"/>
      <c r="AF393" s="143"/>
      <c r="AG393" s="143"/>
    </row>
    <row r="394" spans="2:33" ht="15" customHeight="1" x14ac:dyDescent="0.15">
      <c r="E394" s="143"/>
      <c r="F394" s="143"/>
      <c r="G394" s="143"/>
      <c r="H394" s="143"/>
      <c r="I394" s="143"/>
      <c r="J394" s="143"/>
      <c r="K394" s="143"/>
      <c r="L394" s="143"/>
      <c r="M394" s="143"/>
      <c r="N394" s="143"/>
      <c r="O394" s="143"/>
      <c r="P394" s="143"/>
      <c r="Q394" s="143"/>
      <c r="R394" s="143"/>
      <c r="S394" s="143"/>
      <c r="T394" s="143"/>
      <c r="U394" s="143"/>
      <c r="V394" s="143"/>
      <c r="W394" s="143"/>
      <c r="X394" s="143"/>
      <c r="Y394" s="143"/>
      <c r="Z394" s="143"/>
      <c r="AA394" s="143"/>
      <c r="AB394" s="143"/>
      <c r="AC394" s="143"/>
      <c r="AD394" s="143"/>
      <c r="AE394" s="143"/>
      <c r="AF394" s="143"/>
      <c r="AG394" s="143"/>
    </row>
    <row r="395" spans="2:33" ht="15" customHeight="1" x14ac:dyDescent="0.15">
      <c r="E395" s="143"/>
      <c r="F395" s="143"/>
      <c r="G395" s="143"/>
      <c r="H395" s="143"/>
      <c r="I395" s="143"/>
      <c r="J395" s="143"/>
      <c r="K395" s="143"/>
      <c r="L395" s="143"/>
      <c r="M395" s="143"/>
      <c r="N395" s="143"/>
      <c r="O395" s="143"/>
      <c r="P395" s="143"/>
      <c r="Q395" s="143"/>
      <c r="R395" s="143"/>
      <c r="S395" s="143"/>
      <c r="T395" s="143"/>
      <c r="U395" s="143"/>
      <c r="V395" s="143"/>
      <c r="W395" s="143"/>
      <c r="X395" s="143"/>
      <c r="Y395" s="143"/>
      <c r="Z395" s="143"/>
      <c r="AA395" s="143"/>
      <c r="AB395" s="143"/>
      <c r="AC395" s="143"/>
      <c r="AD395" s="143"/>
      <c r="AE395" s="143"/>
      <c r="AF395" s="143"/>
      <c r="AG395" s="143"/>
    </row>
    <row r="396" spans="2:33" ht="15" customHeight="1" x14ac:dyDescent="0.15">
      <c r="D396" s="6">
        <v>5</v>
      </c>
      <c r="E396" s="143" t="s">
        <v>108</v>
      </c>
      <c r="F396" s="143"/>
      <c r="G396" s="143"/>
      <c r="H396" s="143"/>
      <c r="I396" s="143"/>
      <c r="J396" s="143"/>
      <c r="K396" s="143"/>
      <c r="L396" s="143"/>
      <c r="M396" s="143"/>
      <c r="N396" s="143"/>
      <c r="O396" s="143"/>
      <c r="P396" s="143"/>
      <c r="Q396" s="143"/>
      <c r="R396" s="143"/>
      <c r="S396" s="143"/>
      <c r="T396" s="143"/>
      <c r="U396" s="143"/>
      <c r="V396" s="143"/>
      <c r="W396" s="143"/>
      <c r="X396" s="143"/>
      <c r="Y396" s="143"/>
      <c r="Z396" s="143"/>
      <c r="AA396" s="143"/>
      <c r="AB396" s="143"/>
      <c r="AC396" s="143"/>
      <c r="AD396" s="143"/>
      <c r="AE396" s="143"/>
      <c r="AF396" s="143"/>
      <c r="AG396" s="143"/>
    </row>
    <row r="397" spans="2:33" ht="15" customHeight="1" x14ac:dyDescent="0.15">
      <c r="E397" s="143"/>
      <c r="F397" s="143"/>
      <c r="G397" s="143"/>
      <c r="H397" s="143"/>
      <c r="I397" s="143"/>
      <c r="J397" s="143"/>
      <c r="K397" s="143"/>
      <c r="L397" s="143"/>
      <c r="M397" s="143"/>
      <c r="N397" s="143"/>
      <c r="O397" s="143"/>
      <c r="P397" s="143"/>
      <c r="Q397" s="143"/>
      <c r="R397" s="143"/>
      <c r="S397" s="143"/>
      <c r="T397" s="143"/>
      <c r="U397" s="143"/>
      <c r="V397" s="143"/>
      <c r="W397" s="143"/>
      <c r="X397" s="143"/>
      <c r="Y397" s="143"/>
      <c r="Z397" s="143"/>
      <c r="AA397" s="143"/>
      <c r="AB397" s="143"/>
      <c r="AC397" s="143"/>
      <c r="AD397" s="143"/>
      <c r="AE397" s="143"/>
      <c r="AF397" s="143"/>
      <c r="AG397" s="143"/>
    </row>
    <row r="401" spans="1:33" ht="15" customHeight="1" x14ac:dyDescent="0.15">
      <c r="A401" s="139" t="s">
        <v>88</v>
      </c>
      <c r="B401" s="139"/>
      <c r="C401" s="139"/>
      <c r="D401" s="139"/>
      <c r="E401" s="139"/>
      <c r="F401" s="139"/>
      <c r="G401" s="139"/>
      <c r="H401" s="139"/>
      <c r="I401" s="139"/>
      <c r="J401" s="139"/>
      <c r="K401" s="139"/>
      <c r="L401" s="139"/>
      <c r="M401" s="139"/>
      <c r="N401" s="139"/>
      <c r="O401" s="139"/>
      <c r="P401" s="139"/>
      <c r="Q401" s="139"/>
      <c r="R401" s="139"/>
      <c r="S401" s="139"/>
      <c r="T401" s="139"/>
      <c r="U401" s="139"/>
      <c r="V401" s="139"/>
      <c r="W401" s="139"/>
      <c r="X401" s="139"/>
      <c r="Y401" s="139"/>
      <c r="Z401" s="139"/>
      <c r="AA401" s="139"/>
      <c r="AB401" s="139"/>
      <c r="AC401" s="139"/>
      <c r="AD401" s="139"/>
      <c r="AE401" s="139"/>
      <c r="AF401" s="139"/>
      <c r="AG401" s="139"/>
    </row>
    <row r="406" spans="1:33" ht="15" customHeight="1" x14ac:dyDescent="0.15">
      <c r="A406" s="140" t="s">
        <v>89</v>
      </c>
      <c r="B406" s="140"/>
      <c r="C406" s="140"/>
      <c r="D406" s="140"/>
      <c r="E406" s="140"/>
      <c r="F406" s="140"/>
      <c r="G406" s="140"/>
      <c r="H406" s="140"/>
      <c r="I406" s="140"/>
      <c r="J406" s="140"/>
      <c r="K406" s="140"/>
      <c r="L406" s="140"/>
      <c r="M406" s="140"/>
      <c r="N406" s="140"/>
      <c r="O406" s="140"/>
      <c r="P406" s="140"/>
      <c r="Q406" s="140"/>
      <c r="R406" s="140"/>
      <c r="S406" s="140"/>
      <c r="T406" s="140"/>
      <c r="U406" s="140"/>
      <c r="V406" s="140"/>
      <c r="W406" s="140"/>
      <c r="X406" s="140"/>
      <c r="Y406" s="140"/>
      <c r="Z406" s="140"/>
      <c r="AA406" s="140"/>
      <c r="AB406" s="140"/>
      <c r="AC406" s="140"/>
      <c r="AD406" s="140"/>
      <c r="AE406" s="140"/>
      <c r="AF406" s="140"/>
      <c r="AG406" s="140"/>
    </row>
    <row r="407" spans="1:33" ht="15" customHeight="1" x14ac:dyDescent="0.15">
      <c r="A407" s="140"/>
      <c r="B407" s="140"/>
      <c r="C407" s="140"/>
      <c r="D407" s="140"/>
      <c r="E407" s="140"/>
      <c r="F407" s="140"/>
      <c r="G407" s="140"/>
      <c r="H407" s="140"/>
      <c r="I407" s="140"/>
      <c r="J407" s="140"/>
      <c r="K407" s="140"/>
      <c r="L407" s="140"/>
      <c r="M407" s="140"/>
      <c r="N407" s="140"/>
      <c r="O407" s="140"/>
      <c r="P407" s="140"/>
      <c r="Q407" s="140"/>
      <c r="R407" s="140"/>
      <c r="S407" s="140"/>
      <c r="T407" s="140"/>
      <c r="U407" s="140"/>
      <c r="V407" s="140"/>
      <c r="W407" s="140"/>
      <c r="X407" s="140"/>
      <c r="Y407" s="140"/>
      <c r="Z407" s="140"/>
      <c r="AA407" s="140"/>
      <c r="AB407" s="140"/>
      <c r="AC407" s="140"/>
      <c r="AD407" s="140"/>
      <c r="AE407" s="140"/>
      <c r="AF407" s="140"/>
      <c r="AG407" s="140"/>
    </row>
    <row r="410" spans="1:33" ht="15" customHeight="1" x14ac:dyDescent="0.15">
      <c r="V410" s="140" t="s">
        <v>29</v>
      </c>
      <c r="W410" s="140"/>
      <c r="X410" s="140" t="str">
        <f>入力用!E$6&amp;""</f>
        <v/>
      </c>
      <c r="Y410" s="140"/>
      <c r="Z410" s="6" t="s">
        <v>8</v>
      </c>
      <c r="AA410" s="140" t="str">
        <f>入力用!G$6&amp;""</f>
        <v/>
      </c>
      <c r="AB410" s="140"/>
      <c r="AC410" s="6" t="s">
        <v>59</v>
      </c>
      <c r="AD410" s="140" t="str">
        <f>入力用!I$6&amp;""</f>
        <v/>
      </c>
      <c r="AE410" s="140"/>
      <c r="AF410" s="6" t="s">
        <v>10</v>
      </c>
    </row>
    <row r="412" spans="1:33" ht="15" customHeight="1" x14ac:dyDescent="0.15">
      <c r="B412" s="139" t="s">
        <v>90</v>
      </c>
      <c r="C412" s="139"/>
      <c r="D412" s="139"/>
      <c r="E412" s="139"/>
      <c r="F412" s="139"/>
      <c r="G412" s="139"/>
      <c r="H412" s="139"/>
      <c r="I412" s="139"/>
      <c r="J412" s="139"/>
    </row>
    <row r="414" spans="1:33" ht="15" customHeight="1" x14ac:dyDescent="0.15">
      <c r="M414" s="6" t="s">
        <v>92</v>
      </c>
      <c r="Q414" s="140" t="s">
        <v>91</v>
      </c>
      <c r="R414" s="140"/>
      <c r="S414" s="140"/>
      <c r="T414" s="140"/>
      <c r="V414" s="141" t="str">
        <f>入力用!D$16&amp;""</f>
        <v/>
      </c>
      <c r="W414" s="141"/>
      <c r="X414" s="141"/>
      <c r="Y414" s="141"/>
      <c r="Z414" s="141"/>
      <c r="AA414" s="141"/>
      <c r="AB414" s="141"/>
      <c r="AC414" s="141"/>
      <c r="AD414" s="141"/>
      <c r="AE414" s="141"/>
      <c r="AF414" s="141"/>
      <c r="AG414" s="141"/>
    </row>
    <row r="415" spans="1:33" ht="15" customHeight="1" x14ac:dyDescent="0.15">
      <c r="Q415" s="140" t="s">
        <v>93</v>
      </c>
      <c r="R415" s="140"/>
      <c r="S415" s="140"/>
      <c r="T415" s="140"/>
      <c r="V415" s="186" t="str">
        <f>入力用!D$17&amp;"　"&amp;入力用!D$18</f>
        <v>　</v>
      </c>
      <c r="W415" s="186"/>
      <c r="X415" s="186"/>
      <c r="Y415" s="186"/>
      <c r="Z415" s="186"/>
      <c r="AA415" s="186"/>
      <c r="AB415" s="186"/>
      <c r="AC415" s="186"/>
      <c r="AD415" s="186"/>
      <c r="AE415" s="186"/>
      <c r="AF415" s="186"/>
      <c r="AG415" s="186"/>
    </row>
    <row r="416" spans="1:33" ht="15" customHeight="1" x14ac:dyDescent="0.15">
      <c r="Q416" s="6" t="s">
        <v>94</v>
      </c>
    </row>
    <row r="418" spans="2:33" ht="15" customHeight="1" x14ac:dyDescent="0.15">
      <c r="Q418" s="140" t="s">
        <v>95</v>
      </c>
      <c r="R418" s="140"/>
      <c r="S418" s="140"/>
      <c r="T418" s="140"/>
      <c r="V418" s="143" t="str">
        <f>入力用!D$11&amp;入力用!D$12&amp;入力用!D$13&amp;""</f>
        <v/>
      </c>
      <c r="W418" s="143"/>
      <c r="X418" s="143"/>
      <c r="Y418" s="143"/>
      <c r="Z418" s="143"/>
      <c r="AA418" s="143"/>
      <c r="AB418" s="143"/>
      <c r="AC418" s="143"/>
      <c r="AD418" s="143"/>
      <c r="AE418" s="143"/>
      <c r="AF418" s="143"/>
      <c r="AG418" s="143"/>
    </row>
    <row r="419" spans="2:33" ht="15" customHeight="1" x14ac:dyDescent="0.15">
      <c r="V419" s="143"/>
      <c r="W419" s="143"/>
      <c r="X419" s="143"/>
      <c r="Y419" s="143"/>
      <c r="Z419" s="143"/>
      <c r="AA419" s="143"/>
      <c r="AB419" s="143"/>
      <c r="AC419" s="143"/>
      <c r="AD419" s="143"/>
      <c r="AE419" s="143"/>
      <c r="AF419" s="143"/>
      <c r="AG419" s="143"/>
    </row>
    <row r="420" spans="2:33" ht="15" customHeight="1" x14ac:dyDescent="0.15">
      <c r="V420" s="143"/>
      <c r="W420" s="143"/>
      <c r="X420" s="143"/>
      <c r="Y420" s="143"/>
      <c r="Z420" s="143"/>
      <c r="AA420" s="143"/>
      <c r="AB420" s="143"/>
      <c r="AC420" s="143"/>
      <c r="AD420" s="143"/>
      <c r="AE420" s="143"/>
      <c r="AF420" s="143"/>
      <c r="AG420" s="143"/>
    </row>
    <row r="422" spans="2:33" ht="15" customHeight="1" x14ac:dyDescent="0.15">
      <c r="B422" s="139" t="s">
        <v>96</v>
      </c>
      <c r="C422" s="139"/>
      <c r="D422" s="139"/>
      <c r="E422" s="139"/>
      <c r="F422" s="139"/>
      <c r="G422" s="139"/>
      <c r="H422" s="139"/>
      <c r="I422" s="139"/>
      <c r="J422" s="139"/>
      <c r="K422" s="139"/>
      <c r="L422" s="139"/>
      <c r="M422" s="139"/>
      <c r="N422" s="139"/>
      <c r="O422" s="139"/>
      <c r="P422" s="139"/>
      <c r="Q422" s="139"/>
      <c r="R422" s="139"/>
      <c r="S422" s="139"/>
      <c r="T422" s="139"/>
      <c r="U422" s="139"/>
      <c r="V422" s="139"/>
      <c r="W422" s="139"/>
      <c r="X422" s="139"/>
      <c r="Y422" s="139"/>
      <c r="Z422" s="139"/>
      <c r="AA422" s="139"/>
      <c r="AB422" s="139"/>
      <c r="AC422" s="139"/>
      <c r="AD422" s="139"/>
      <c r="AE422" s="139"/>
      <c r="AF422" s="139"/>
      <c r="AG422" s="139"/>
    </row>
    <row r="424" spans="2:33" ht="15" customHeight="1" x14ac:dyDescent="0.15">
      <c r="B424" s="165" t="s">
        <v>97</v>
      </c>
      <c r="C424" s="166"/>
      <c r="D424" s="166"/>
      <c r="E424" s="166"/>
      <c r="F424" s="166"/>
      <c r="G424" s="166"/>
      <c r="H424" s="166"/>
      <c r="I424" s="166"/>
      <c r="J424" s="166"/>
      <c r="K424" s="167"/>
      <c r="L424" s="145" t="str">
        <f>入力用!D$31&amp;入力用!I$31&amp;"を追加"</f>
        <v>給油所を追加</v>
      </c>
      <c r="M424" s="146"/>
      <c r="N424" s="146"/>
      <c r="O424" s="146"/>
      <c r="P424" s="146"/>
      <c r="Q424" s="146"/>
      <c r="R424" s="146"/>
      <c r="S424" s="146"/>
      <c r="T424" s="146"/>
      <c r="U424" s="146"/>
      <c r="V424" s="146"/>
      <c r="W424" s="146"/>
      <c r="X424" s="146"/>
      <c r="Y424" s="146"/>
      <c r="Z424" s="146"/>
      <c r="AA424" s="146"/>
      <c r="AB424" s="146"/>
      <c r="AC424" s="146"/>
      <c r="AD424" s="146"/>
      <c r="AE424" s="146"/>
      <c r="AF424" s="147"/>
    </row>
    <row r="425" spans="2:33" ht="15" customHeight="1" x14ac:dyDescent="0.15">
      <c r="B425" s="168"/>
      <c r="C425" s="169"/>
      <c r="D425" s="169"/>
      <c r="E425" s="169"/>
      <c r="F425" s="169"/>
      <c r="G425" s="169"/>
      <c r="H425" s="169"/>
      <c r="I425" s="169"/>
      <c r="J425" s="169"/>
      <c r="K425" s="170"/>
      <c r="L425" s="151"/>
      <c r="M425" s="152"/>
      <c r="N425" s="152"/>
      <c r="O425" s="152"/>
      <c r="P425" s="152"/>
      <c r="Q425" s="152"/>
      <c r="R425" s="152"/>
      <c r="S425" s="152"/>
      <c r="T425" s="152"/>
      <c r="U425" s="152"/>
      <c r="V425" s="152"/>
      <c r="W425" s="152"/>
      <c r="X425" s="152"/>
      <c r="Y425" s="152"/>
      <c r="Z425" s="152"/>
      <c r="AA425" s="152"/>
      <c r="AB425" s="152"/>
      <c r="AC425" s="152"/>
      <c r="AD425" s="152"/>
      <c r="AE425" s="152"/>
      <c r="AF425" s="153"/>
    </row>
    <row r="426" spans="2:33" ht="15" customHeight="1" x14ac:dyDescent="0.15">
      <c r="B426" s="165" t="s">
        <v>98</v>
      </c>
      <c r="C426" s="166"/>
      <c r="D426" s="166"/>
      <c r="E426" s="166"/>
      <c r="F426" s="166"/>
      <c r="G426" s="166"/>
      <c r="H426" s="166"/>
      <c r="I426" s="166"/>
      <c r="J426" s="166"/>
      <c r="K426" s="167"/>
      <c r="L426" s="187"/>
      <c r="M426" s="188"/>
      <c r="N426" s="188"/>
      <c r="O426" s="188"/>
      <c r="P426" s="188"/>
      <c r="Q426" s="188"/>
      <c r="R426" s="188"/>
      <c r="S426" s="188"/>
      <c r="T426" s="188"/>
      <c r="U426" s="188"/>
      <c r="V426" s="188"/>
      <c r="W426" s="188"/>
      <c r="X426" s="188"/>
      <c r="Y426" s="188"/>
      <c r="Z426" s="188"/>
      <c r="AA426" s="188"/>
      <c r="AB426" s="188"/>
      <c r="AC426" s="188"/>
      <c r="AD426" s="188"/>
      <c r="AE426" s="188"/>
      <c r="AF426" s="189"/>
    </row>
    <row r="427" spans="2:33" ht="15" customHeight="1" x14ac:dyDescent="0.15">
      <c r="B427" s="168"/>
      <c r="C427" s="169"/>
      <c r="D427" s="169"/>
      <c r="E427" s="169"/>
      <c r="F427" s="169"/>
      <c r="G427" s="169"/>
      <c r="H427" s="169"/>
      <c r="I427" s="169"/>
      <c r="J427" s="169"/>
      <c r="K427" s="170"/>
      <c r="L427" s="190"/>
      <c r="M427" s="191"/>
      <c r="N427" s="191"/>
      <c r="O427" s="191"/>
      <c r="P427" s="191"/>
      <c r="Q427" s="191"/>
      <c r="R427" s="191"/>
      <c r="S427" s="191"/>
      <c r="T427" s="191"/>
      <c r="U427" s="191"/>
      <c r="V427" s="191"/>
      <c r="W427" s="191"/>
      <c r="X427" s="191"/>
      <c r="Y427" s="191"/>
      <c r="Z427" s="191"/>
      <c r="AA427" s="191"/>
      <c r="AB427" s="191"/>
      <c r="AC427" s="191"/>
      <c r="AD427" s="191"/>
      <c r="AE427" s="191"/>
      <c r="AF427" s="192"/>
    </row>
    <row r="428" spans="2:33" ht="15" customHeight="1" x14ac:dyDescent="0.15">
      <c r="B428" s="165" t="s">
        <v>99</v>
      </c>
      <c r="C428" s="166"/>
      <c r="D428" s="166"/>
      <c r="E428" s="166"/>
      <c r="F428" s="166"/>
      <c r="G428" s="166"/>
      <c r="H428" s="166"/>
      <c r="I428" s="166"/>
      <c r="J428" s="166"/>
      <c r="K428" s="167"/>
      <c r="L428" s="193" t="str">
        <f>入力用!D$31&amp;入力用!I$31&amp;""</f>
        <v>給油所</v>
      </c>
      <c r="M428" s="194"/>
      <c r="N428" s="194"/>
      <c r="O428" s="194"/>
      <c r="P428" s="194"/>
      <c r="Q428" s="194"/>
      <c r="R428" s="194"/>
      <c r="S428" s="194"/>
      <c r="T428" s="194"/>
      <c r="U428" s="194"/>
      <c r="V428" s="194"/>
      <c r="W428" s="194"/>
      <c r="X428" s="194"/>
      <c r="Y428" s="194"/>
      <c r="Z428" s="194"/>
      <c r="AA428" s="194"/>
      <c r="AB428" s="194"/>
      <c r="AC428" s="194"/>
      <c r="AD428" s="194"/>
      <c r="AE428" s="194"/>
      <c r="AF428" s="195"/>
    </row>
    <row r="429" spans="2:33" ht="15" customHeight="1" x14ac:dyDescent="0.15">
      <c r="B429" s="168"/>
      <c r="C429" s="169"/>
      <c r="D429" s="169"/>
      <c r="E429" s="169"/>
      <c r="F429" s="169"/>
      <c r="G429" s="169"/>
      <c r="H429" s="169"/>
      <c r="I429" s="169"/>
      <c r="J429" s="169"/>
      <c r="K429" s="170"/>
      <c r="L429" s="181" t="str">
        <f>入力用!D$33&amp;入力用!D$34&amp;入力用!D$35&amp;""</f>
        <v/>
      </c>
      <c r="M429" s="182"/>
      <c r="N429" s="182"/>
      <c r="O429" s="182"/>
      <c r="P429" s="182"/>
      <c r="Q429" s="182"/>
      <c r="R429" s="182"/>
      <c r="S429" s="182"/>
      <c r="T429" s="182"/>
      <c r="U429" s="182"/>
      <c r="V429" s="182"/>
      <c r="W429" s="182"/>
      <c r="X429" s="182"/>
      <c r="Y429" s="182"/>
      <c r="Z429" s="182"/>
      <c r="AA429" s="182"/>
      <c r="AB429" s="182"/>
      <c r="AC429" s="182"/>
      <c r="AD429" s="182"/>
      <c r="AE429" s="182"/>
      <c r="AF429" s="196"/>
    </row>
    <row r="430" spans="2:33" ht="15" customHeight="1" x14ac:dyDescent="0.15">
      <c r="B430" s="165" t="s">
        <v>100</v>
      </c>
      <c r="C430" s="166"/>
      <c r="D430" s="166"/>
      <c r="E430" s="166"/>
      <c r="F430" s="166"/>
      <c r="G430" s="166"/>
      <c r="H430" s="166"/>
      <c r="I430" s="166"/>
      <c r="J430" s="166"/>
      <c r="K430" s="167"/>
      <c r="L430" s="145" t="str">
        <f>入力用!D$36&amp;入力用!E$36&amp;入力用!F$36&amp;入力用!G$36&amp;入力用!H$36&amp;入力用!I$36&amp;入力用!J$36&amp;""</f>
        <v>令和年月日</v>
      </c>
      <c r="M430" s="146"/>
      <c r="N430" s="146"/>
      <c r="O430" s="146"/>
      <c r="P430" s="146"/>
      <c r="Q430" s="146"/>
      <c r="R430" s="146"/>
      <c r="S430" s="146"/>
      <c r="T430" s="146"/>
      <c r="U430" s="146"/>
      <c r="V430" s="146"/>
      <c r="W430" s="146"/>
      <c r="X430" s="146"/>
      <c r="Y430" s="146"/>
      <c r="Z430" s="146"/>
      <c r="AA430" s="146"/>
      <c r="AB430" s="146"/>
      <c r="AC430" s="146"/>
      <c r="AD430" s="146"/>
      <c r="AE430" s="146"/>
      <c r="AF430" s="147"/>
    </row>
    <row r="431" spans="2:33" ht="15" customHeight="1" x14ac:dyDescent="0.15">
      <c r="B431" s="168"/>
      <c r="C431" s="169"/>
      <c r="D431" s="169"/>
      <c r="E431" s="169"/>
      <c r="F431" s="169"/>
      <c r="G431" s="169"/>
      <c r="H431" s="169"/>
      <c r="I431" s="169"/>
      <c r="J431" s="169"/>
      <c r="K431" s="170"/>
      <c r="L431" s="151"/>
      <c r="M431" s="152"/>
      <c r="N431" s="152"/>
      <c r="O431" s="152"/>
      <c r="P431" s="152"/>
      <c r="Q431" s="152"/>
      <c r="R431" s="152"/>
      <c r="S431" s="152"/>
      <c r="T431" s="152"/>
      <c r="U431" s="152"/>
      <c r="V431" s="152"/>
      <c r="W431" s="152"/>
      <c r="X431" s="152"/>
      <c r="Y431" s="152"/>
      <c r="Z431" s="152"/>
      <c r="AA431" s="152"/>
      <c r="AB431" s="152"/>
      <c r="AC431" s="152"/>
      <c r="AD431" s="152"/>
      <c r="AE431" s="152"/>
      <c r="AF431" s="153"/>
    </row>
    <row r="432" spans="2:33" ht="15" customHeight="1" x14ac:dyDescent="0.15">
      <c r="B432" s="165" t="s">
        <v>101</v>
      </c>
      <c r="C432" s="166"/>
      <c r="D432" s="166"/>
      <c r="E432" s="166"/>
      <c r="F432" s="166"/>
      <c r="G432" s="166"/>
      <c r="H432" s="166"/>
      <c r="I432" s="166"/>
      <c r="J432" s="166"/>
      <c r="K432" s="167"/>
      <c r="L432" s="193" t="str">
        <f>入力用!D$25&amp;""</f>
        <v/>
      </c>
      <c r="M432" s="194"/>
      <c r="N432" s="194"/>
      <c r="O432" s="194"/>
      <c r="P432" s="194"/>
      <c r="Q432" s="194"/>
      <c r="R432" s="194"/>
      <c r="S432" s="194"/>
      <c r="T432" s="194"/>
      <c r="U432" s="194"/>
      <c r="V432" s="194"/>
      <c r="W432" s="194"/>
      <c r="X432" s="194"/>
      <c r="Y432" s="194"/>
      <c r="Z432" s="194"/>
      <c r="AA432" s="194"/>
      <c r="AB432" s="194"/>
      <c r="AC432" s="194"/>
      <c r="AD432" s="194"/>
      <c r="AE432" s="194"/>
      <c r="AF432" s="195"/>
    </row>
    <row r="433" spans="2:33" ht="15" customHeight="1" x14ac:dyDescent="0.15">
      <c r="B433" s="168"/>
      <c r="C433" s="169"/>
      <c r="D433" s="169"/>
      <c r="E433" s="169"/>
      <c r="F433" s="169"/>
      <c r="G433" s="169"/>
      <c r="H433" s="169"/>
      <c r="I433" s="169"/>
      <c r="J433" s="169"/>
      <c r="K433" s="170"/>
      <c r="L433" s="181"/>
      <c r="M433" s="182"/>
      <c r="N433" s="182"/>
      <c r="O433" s="182"/>
      <c r="P433" s="182"/>
      <c r="Q433" s="182"/>
      <c r="R433" s="182"/>
      <c r="S433" s="182"/>
      <c r="T433" s="182"/>
      <c r="U433" s="182"/>
      <c r="V433" s="182"/>
      <c r="W433" s="182"/>
      <c r="X433" s="182"/>
      <c r="Y433" s="182"/>
      <c r="Z433" s="182"/>
      <c r="AA433" s="182"/>
      <c r="AB433" s="182"/>
      <c r="AC433" s="182"/>
      <c r="AD433" s="182"/>
      <c r="AE433" s="182"/>
      <c r="AF433" s="196"/>
    </row>
    <row r="434" spans="2:33" ht="15" customHeight="1" x14ac:dyDescent="0.15">
      <c r="B434" s="165" t="s">
        <v>102</v>
      </c>
      <c r="C434" s="166"/>
      <c r="D434" s="166"/>
      <c r="E434" s="166"/>
      <c r="F434" s="166"/>
      <c r="G434" s="166"/>
      <c r="H434" s="166"/>
      <c r="I434" s="166"/>
      <c r="J434" s="166"/>
      <c r="K434" s="167"/>
      <c r="L434" s="187"/>
      <c r="M434" s="188"/>
      <c r="N434" s="188"/>
      <c r="O434" s="188"/>
      <c r="P434" s="188"/>
      <c r="Q434" s="188"/>
      <c r="R434" s="188"/>
      <c r="S434" s="188"/>
      <c r="T434" s="188"/>
      <c r="U434" s="188"/>
      <c r="V434" s="188"/>
      <c r="W434" s="188"/>
      <c r="X434" s="188"/>
      <c r="Y434" s="188"/>
      <c r="Z434" s="188"/>
      <c r="AA434" s="188"/>
      <c r="AB434" s="188"/>
      <c r="AC434" s="188"/>
      <c r="AD434" s="188"/>
      <c r="AE434" s="188"/>
      <c r="AF434" s="189"/>
    </row>
    <row r="435" spans="2:33" ht="15" customHeight="1" x14ac:dyDescent="0.15">
      <c r="B435" s="168"/>
      <c r="C435" s="169"/>
      <c r="D435" s="169"/>
      <c r="E435" s="169"/>
      <c r="F435" s="169"/>
      <c r="G435" s="169"/>
      <c r="H435" s="169"/>
      <c r="I435" s="169"/>
      <c r="J435" s="169"/>
      <c r="K435" s="170"/>
      <c r="L435" s="190"/>
      <c r="M435" s="191"/>
      <c r="N435" s="191"/>
      <c r="O435" s="191"/>
      <c r="P435" s="191"/>
      <c r="Q435" s="191"/>
      <c r="R435" s="191"/>
      <c r="S435" s="191"/>
      <c r="T435" s="191"/>
      <c r="U435" s="191"/>
      <c r="V435" s="191"/>
      <c r="W435" s="191"/>
      <c r="X435" s="191"/>
      <c r="Y435" s="191"/>
      <c r="Z435" s="191"/>
      <c r="AA435" s="191"/>
      <c r="AB435" s="191"/>
      <c r="AC435" s="191"/>
      <c r="AD435" s="191"/>
      <c r="AE435" s="191"/>
      <c r="AF435" s="192"/>
    </row>
    <row r="438" spans="2:33" ht="15" customHeight="1" x14ac:dyDescent="0.15">
      <c r="B438" s="139" t="s">
        <v>103</v>
      </c>
      <c r="C438" s="139"/>
      <c r="D438" s="6">
        <v>1</v>
      </c>
      <c r="E438" s="139" t="s">
        <v>104</v>
      </c>
      <c r="F438" s="139"/>
      <c r="G438" s="139"/>
      <c r="H438" s="139"/>
      <c r="I438" s="139"/>
      <c r="J438" s="139"/>
      <c r="K438" s="139"/>
      <c r="L438" s="139"/>
      <c r="M438" s="139"/>
      <c r="N438" s="139"/>
      <c r="O438" s="139"/>
      <c r="P438" s="139"/>
      <c r="Q438" s="139"/>
      <c r="R438" s="139"/>
      <c r="S438" s="139"/>
      <c r="T438" s="139"/>
      <c r="U438" s="139"/>
      <c r="V438" s="139"/>
    </row>
    <row r="439" spans="2:33" ht="15" customHeight="1" x14ac:dyDescent="0.15">
      <c r="D439" s="6">
        <v>2</v>
      </c>
      <c r="E439" s="143" t="s">
        <v>105</v>
      </c>
      <c r="F439" s="143"/>
      <c r="G439" s="143"/>
      <c r="H439" s="143"/>
      <c r="I439" s="143"/>
      <c r="J439" s="143"/>
      <c r="K439" s="143"/>
      <c r="L439" s="143"/>
      <c r="M439" s="143"/>
      <c r="N439" s="143"/>
      <c r="O439" s="143"/>
      <c r="P439" s="143"/>
      <c r="Q439" s="143"/>
      <c r="R439" s="143"/>
      <c r="S439" s="143"/>
      <c r="T439" s="143"/>
      <c r="U439" s="143"/>
      <c r="V439" s="143"/>
      <c r="W439" s="143"/>
      <c r="X439" s="143"/>
      <c r="Y439" s="143"/>
      <c r="Z439" s="143"/>
      <c r="AA439" s="143"/>
      <c r="AB439" s="143"/>
      <c r="AC439" s="143"/>
      <c r="AD439" s="143"/>
      <c r="AE439" s="143"/>
      <c r="AF439" s="143"/>
      <c r="AG439" s="143"/>
    </row>
    <row r="440" spans="2:33" ht="15" customHeight="1" x14ac:dyDescent="0.15">
      <c r="E440" s="143"/>
      <c r="F440" s="143"/>
      <c r="G440" s="143"/>
      <c r="H440" s="143"/>
      <c r="I440" s="143"/>
      <c r="J440" s="143"/>
      <c r="K440" s="143"/>
      <c r="L440" s="143"/>
      <c r="M440" s="143"/>
      <c r="N440" s="143"/>
      <c r="O440" s="143"/>
      <c r="P440" s="143"/>
      <c r="Q440" s="143"/>
      <c r="R440" s="143"/>
      <c r="S440" s="143"/>
      <c r="T440" s="143"/>
      <c r="U440" s="143"/>
      <c r="V440" s="143"/>
      <c r="W440" s="143"/>
      <c r="X440" s="143"/>
      <c r="Y440" s="143"/>
      <c r="Z440" s="143"/>
      <c r="AA440" s="143"/>
      <c r="AB440" s="143"/>
      <c r="AC440" s="143"/>
      <c r="AD440" s="143"/>
      <c r="AE440" s="143"/>
      <c r="AF440" s="143"/>
      <c r="AG440" s="143"/>
    </row>
    <row r="441" spans="2:33" ht="15" customHeight="1" x14ac:dyDescent="0.15">
      <c r="D441" s="6">
        <v>3</v>
      </c>
      <c r="E441" s="143" t="s">
        <v>106</v>
      </c>
      <c r="F441" s="143"/>
      <c r="G441" s="143"/>
      <c r="H441" s="143"/>
      <c r="I441" s="143"/>
      <c r="J441" s="143"/>
      <c r="K441" s="143"/>
      <c r="L441" s="143"/>
      <c r="M441" s="143"/>
      <c r="N441" s="143"/>
      <c r="O441" s="143"/>
      <c r="P441" s="143"/>
      <c r="Q441" s="143"/>
      <c r="R441" s="143"/>
      <c r="S441" s="143"/>
      <c r="T441" s="143"/>
      <c r="U441" s="143"/>
      <c r="V441" s="143"/>
      <c r="W441" s="143"/>
      <c r="X441" s="143"/>
      <c r="Y441" s="143"/>
      <c r="Z441" s="143"/>
      <c r="AA441" s="143"/>
      <c r="AB441" s="143"/>
      <c r="AC441" s="143"/>
      <c r="AD441" s="143"/>
      <c r="AE441" s="143"/>
      <c r="AF441" s="143"/>
      <c r="AG441" s="143"/>
    </row>
    <row r="442" spans="2:33" ht="15" customHeight="1" x14ac:dyDescent="0.15">
      <c r="E442" s="143"/>
      <c r="F442" s="143"/>
      <c r="G442" s="143"/>
      <c r="H442" s="143"/>
      <c r="I442" s="143"/>
      <c r="J442" s="143"/>
      <c r="K442" s="143"/>
      <c r="L442" s="143"/>
      <c r="M442" s="143"/>
      <c r="N442" s="143"/>
      <c r="O442" s="143"/>
      <c r="P442" s="143"/>
      <c r="Q442" s="143"/>
      <c r="R442" s="143"/>
      <c r="S442" s="143"/>
      <c r="T442" s="143"/>
      <c r="U442" s="143"/>
      <c r="V442" s="143"/>
      <c r="W442" s="143"/>
      <c r="X442" s="143"/>
      <c r="Y442" s="143"/>
      <c r="Z442" s="143"/>
      <c r="AA442" s="143"/>
      <c r="AB442" s="143"/>
      <c r="AC442" s="143"/>
      <c r="AD442" s="143"/>
      <c r="AE442" s="143"/>
      <c r="AF442" s="143"/>
      <c r="AG442" s="143"/>
    </row>
    <row r="443" spans="2:33" ht="15" customHeight="1" x14ac:dyDescent="0.15">
      <c r="D443" s="6">
        <v>4</v>
      </c>
      <c r="E443" s="143" t="s">
        <v>107</v>
      </c>
      <c r="F443" s="143"/>
      <c r="G443" s="143"/>
      <c r="H443" s="143"/>
      <c r="I443" s="143"/>
      <c r="J443" s="143"/>
      <c r="K443" s="143"/>
      <c r="L443" s="143"/>
      <c r="M443" s="143"/>
      <c r="N443" s="143"/>
      <c r="O443" s="143"/>
      <c r="P443" s="143"/>
      <c r="Q443" s="143"/>
      <c r="R443" s="143"/>
      <c r="S443" s="143"/>
      <c r="T443" s="143"/>
      <c r="U443" s="143"/>
      <c r="V443" s="143"/>
      <c r="W443" s="143"/>
      <c r="X443" s="143"/>
      <c r="Y443" s="143"/>
      <c r="Z443" s="143"/>
      <c r="AA443" s="143"/>
      <c r="AB443" s="143"/>
      <c r="AC443" s="143"/>
      <c r="AD443" s="143"/>
      <c r="AE443" s="143"/>
      <c r="AF443" s="143"/>
      <c r="AG443" s="143"/>
    </row>
    <row r="444" spans="2:33" ht="15" customHeight="1" x14ac:dyDescent="0.15">
      <c r="E444" s="143"/>
      <c r="F444" s="143"/>
      <c r="G444" s="143"/>
      <c r="H444" s="143"/>
      <c r="I444" s="143"/>
      <c r="J444" s="143"/>
      <c r="K444" s="143"/>
      <c r="L444" s="143"/>
      <c r="M444" s="143"/>
      <c r="N444" s="143"/>
      <c r="O444" s="143"/>
      <c r="P444" s="143"/>
      <c r="Q444" s="143"/>
      <c r="R444" s="143"/>
      <c r="S444" s="143"/>
      <c r="T444" s="143"/>
      <c r="U444" s="143"/>
      <c r="V444" s="143"/>
      <c r="W444" s="143"/>
      <c r="X444" s="143"/>
      <c r="Y444" s="143"/>
      <c r="Z444" s="143"/>
      <c r="AA444" s="143"/>
      <c r="AB444" s="143"/>
      <c r="AC444" s="143"/>
      <c r="AD444" s="143"/>
      <c r="AE444" s="143"/>
      <c r="AF444" s="143"/>
      <c r="AG444" s="143"/>
    </row>
    <row r="445" spans="2:33" ht="15" customHeight="1" x14ac:dyDescent="0.15">
      <c r="E445" s="143"/>
      <c r="F445" s="143"/>
      <c r="G445" s="143"/>
      <c r="H445" s="143"/>
      <c r="I445" s="143"/>
      <c r="J445" s="143"/>
      <c r="K445" s="143"/>
      <c r="L445" s="143"/>
      <c r="M445" s="143"/>
      <c r="N445" s="143"/>
      <c r="O445" s="143"/>
      <c r="P445" s="143"/>
      <c r="Q445" s="143"/>
      <c r="R445" s="143"/>
      <c r="S445" s="143"/>
      <c r="T445" s="143"/>
      <c r="U445" s="143"/>
      <c r="V445" s="143"/>
      <c r="W445" s="143"/>
      <c r="X445" s="143"/>
      <c r="Y445" s="143"/>
      <c r="Z445" s="143"/>
      <c r="AA445" s="143"/>
      <c r="AB445" s="143"/>
      <c r="AC445" s="143"/>
      <c r="AD445" s="143"/>
      <c r="AE445" s="143"/>
      <c r="AF445" s="143"/>
      <c r="AG445" s="143"/>
    </row>
    <row r="446" spans="2:33" ht="15" customHeight="1" x14ac:dyDescent="0.15">
      <c r="D446" s="6">
        <v>5</v>
      </c>
      <c r="E446" s="143" t="s">
        <v>108</v>
      </c>
      <c r="F446" s="143"/>
      <c r="G446" s="143"/>
      <c r="H446" s="143"/>
      <c r="I446" s="143"/>
      <c r="J446" s="143"/>
      <c r="K446" s="143"/>
      <c r="L446" s="143"/>
      <c r="M446" s="143"/>
      <c r="N446" s="143"/>
      <c r="O446" s="143"/>
      <c r="P446" s="143"/>
      <c r="Q446" s="143"/>
      <c r="R446" s="143"/>
      <c r="S446" s="143"/>
      <c r="T446" s="143"/>
      <c r="U446" s="143"/>
      <c r="V446" s="143"/>
      <c r="W446" s="143"/>
      <c r="X446" s="143"/>
      <c r="Y446" s="143"/>
      <c r="Z446" s="143"/>
      <c r="AA446" s="143"/>
      <c r="AB446" s="143"/>
      <c r="AC446" s="143"/>
      <c r="AD446" s="143"/>
      <c r="AE446" s="143"/>
      <c r="AF446" s="143"/>
      <c r="AG446" s="143"/>
    </row>
    <row r="447" spans="2:33" ht="15" customHeight="1" x14ac:dyDescent="0.15">
      <c r="E447" s="143"/>
      <c r="F447" s="143"/>
      <c r="G447" s="143"/>
      <c r="H447" s="143"/>
      <c r="I447" s="143"/>
      <c r="J447" s="143"/>
      <c r="K447" s="143"/>
      <c r="L447" s="143"/>
      <c r="M447" s="143"/>
      <c r="N447" s="143"/>
      <c r="O447" s="143"/>
      <c r="P447" s="143"/>
      <c r="Q447" s="143"/>
      <c r="R447" s="143"/>
      <c r="S447" s="143"/>
      <c r="T447" s="143"/>
      <c r="U447" s="143"/>
      <c r="V447" s="143"/>
      <c r="W447" s="143"/>
      <c r="X447" s="143"/>
      <c r="Y447" s="143"/>
      <c r="Z447" s="143"/>
      <c r="AA447" s="143"/>
      <c r="AB447" s="143"/>
      <c r="AC447" s="143"/>
      <c r="AD447" s="143"/>
      <c r="AE447" s="143"/>
      <c r="AF447" s="143"/>
      <c r="AG447" s="143"/>
    </row>
    <row r="451" spans="1:33" ht="15" customHeight="1" x14ac:dyDescent="0.15">
      <c r="A451" s="139" t="s">
        <v>88</v>
      </c>
      <c r="B451" s="139"/>
      <c r="C451" s="139"/>
      <c r="D451" s="139"/>
      <c r="E451" s="139"/>
      <c r="F451" s="139"/>
      <c r="G451" s="139"/>
      <c r="H451" s="139"/>
      <c r="I451" s="139"/>
      <c r="J451" s="139"/>
      <c r="K451" s="139"/>
      <c r="L451" s="139"/>
      <c r="M451" s="139"/>
      <c r="N451" s="139"/>
      <c r="O451" s="139"/>
      <c r="P451" s="139"/>
      <c r="Q451" s="139"/>
      <c r="R451" s="139"/>
      <c r="S451" s="139"/>
      <c r="T451" s="139"/>
      <c r="U451" s="139"/>
      <c r="V451" s="139"/>
      <c r="W451" s="139"/>
      <c r="X451" s="139"/>
      <c r="Y451" s="139"/>
      <c r="Z451" s="139"/>
      <c r="AA451" s="139"/>
      <c r="AB451" s="139"/>
      <c r="AC451" s="139"/>
      <c r="AD451" s="139"/>
      <c r="AE451" s="139"/>
      <c r="AF451" s="139"/>
      <c r="AG451" s="139"/>
    </row>
    <row r="456" spans="1:33" ht="15" customHeight="1" x14ac:dyDescent="0.15">
      <c r="A456" s="140" t="s">
        <v>89</v>
      </c>
      <c r="B456" s="140"/>
      <c r="C456" s="140"/>
      <c r="D456" s="140"/>
      <c r="E456" s="140"/>
      <c r="F456" s="140"/>
      <c r="G456" s="140"/>
      <c r="H456" s="140"/>
      <c r="I456" s="140"/>
      <c r="J456" s="140"/>
      <c r="K456" s="140"/>
      <c r="L456" s="140"/>
      <c r="M456" s="140"/>
      <c r="N456" s="140"/>
      <c r="O456" s="140"/>
      <c r="P456" s="140"/>
      <c r="Q456" s="140"/>
      <c r="R456" s="140"/>
      <c r="S456" s="140"/>
      <c r="T456" s="140"/>
      <c r="U456" s="140"/>
      <c r="V456" s="140"/>
      <c r="W456" s="140"/>
      <c r="X456" s="140"/>
      <c r="Y456" s="140"/>
      <c r="Z456" s="140"/>
      <c r="AA456" s="140"/>
      <c r="AB456" s="140"/>
      <c r="AC456" s="140"/>
      <c r="AD456" s="140"/>
      <c r="AE456" s="140"/>
      <c r="AF456" s="140"/>
      <c r="AG456" s="140"/>
    </row>
    <row r="457" spans="1:33" ht="15" customHeight="1" x14ac:dyDescent="0.15">
      <c r="A457" s="140"/>
      <c r="B457" s="140"/>
      <c r="C457" s="140"/>
      <c r="D457" s="140"/>
      <c r="E457" s="140"/>
      <c r="F457" s="140"/>
      <c r="G457" s="140"/>
      <c r="H457" s="140"/>
      <c r="I457" s="140"/>
      <c r="J457" s="140"/>
      <c r="K457" s="140"/>
      <c r="L457" s="140"/>
      <c r="M457" s="140"/>
      <c r="N457" s="140"/>
      <c r="O457" s="140"/>
      <c r="P457" s="140"/>
      <c r="Q457" s="140"/>
      <c r="R457" s="140"/>
      <c r="S457" s="140"/>
      <c r="T457" s="140"/>
      <c r="U457" s="140"/>
      <c r="V457" s="140"/>
      <c r="W457" s="140"/>
      <c r="X457" s="140"/>
      <c r="Y457" s="140"/>
      <c r="Z457" s="140"/>
      <c r="AA457" s="140"/>
      <c r="AB457" s="140"/>
      <c r="AC457" s="140"/>
      <c r="AD457" s="140"/>
      <c r="AE457" s="140"/>
      <c r="AF457" s="140"/>
      <c r="AG457" s="140"/>
    </row>
    <row r="460" spans="1:33" ht="15" customHeight="1" x14ac:dyDescent="0.15">
      <c r="V460" s="140" t="s">
        <v>29</v>
      </c>
      <c r="W460" s="140"/>
      <c r="X460" s="140" t="str">
        <f>入力用!E$6&amp;""</f>
        <v/>
      </c>
      <c r="Y460" s="140"/>
      <c r="Z460" s="6" t="s">
        <v>8</v>
      </c>
      <c r="AA460" s="140" t="str">
        <f>入力用!G$6&amp;""</f>
        <v/>
      </c>
      <c r="AB460" s="140"/>
      <c r="AC460" s="6" t="s">
        <v>59</v>
      </c>
      <c r="AD460" s="140" t="str">
        <f>入力用!I$6&amp;""</f>
        <v/>
      </c>
      <c r="AE460" s="140"/>
      <c r="AF460" s="6" t="s">
        <v>10</v>
      </c>
    </row>
    <row r="462" spans="1:33" ht="15" customHeight="1" x14ac:dyDescent="0.15">
      <c r="B462" s="139" t="s">
        <v>90</v>
      </c>
      <c r="C462" s="139"/>
      <c r="D462" s="139"/>
      <c r="E462" s="139"/>
      <c r="F462" s="139"/>
      <c r="G462" s="139"/>
      <c r="H462" s="139"/>
      <c r="I462" s="139"/>
      <c r="J462" s="139"/>
    </row>
    <row r="464" spans="1:33" ht="15" customHeight="1" x14ac:dyDescent="0.15">
      <c r="M464" s="6" t="s">
        <v>92</v>
      </c>
      <c r="Q464" s="140" t="s">
        <v>91</v>
      </c>
      <c r="R464" s="140"/>
      <c r="S464" s="140"/>
      <c r="T464" s="140"/>
      <c r="V464" s="141" t="str">
        <f>入力用!D$16&amp;""</f>
        <v/>
      </c>
      <c r="W464" s="141"/>
      <c r="X464" s="141"/>
      <c r="Y464" s="141"/>
      <c r="Z464" s="141"/>
      <c r="AA464" s="141"/>
      <c r="AB464" s="141"/>
      <c r="AC464" s="141"/>
      <c r="AD464" s="141"/>
      <c r="AE464" s="141"/>
      <c r="AF464" s="141"/>
      <c r="AG464" s="141"/>
    </row>
    <row r="465" spans="2:33" ht="15" customHeight="1" x14ac:dyDescent="0.15">
      <c r="Q465" s="140" t="s">
        <v>93</v>
      </c>
      <c r="R465" s="140"/>
      <c r="S465" s="140"/>
      <c r="T465" s="140"/>
      <c r="V465" s="186" t="str">
        <f>入力用!D$17&amp;"　"&amp;入力用!D$18</f>
        <v>　</v>
      </c>
      <c r="W465" s="186"/>
      <c r="X465" s="186"/>
      <c r="Y465" s="186"/>
      <c r="Z465" s="186"/>
      <c r="AA465" s="186"/>
      <c r="AB465" s="186"/>
      <c r="AC465" s="186"/>
      <c r="AD465" s="186"/>
      <c r="AE465" s="186"/>
      <c r="AF465" s="186"/>
      <c r="AG465" s="186"/>
    </row>
    <row r="466" spans="2:33" ht="15" customHeight="1" x14ac:dyDescent="0.15">
      <c r="Q466" s="6" t="s">
        <v>94</v>
      </c>
    </row>
    <row r="468" spans="2:33" ht="15" customHeight="1" x14ac:dyDescent="0.15">
      <c r="Q468" s="140" t="s">
        <v>95</v>
      </c>
      <c r="R468" s="140"/>
      <c r="S468" s="140"/>
      <c r="T468" s="140"/>
      <c r="V468" s="143" t="str">
        <f>入力用!D$11&amp;入力用!D$12&amp;入力用!D$13&amp;""</f>
        <v/>
      </c>
      <c r="W468" s="143"/>
      <c r="X468" s="143"/>
      <c r="Y468" s="143"/>
      <c r="Z468" s="143"/>
      <c r="AA468" s="143"/>
      <c r="AB468" s="143"/>
      <c r="AC468" s="143"/>
      <c r="AD468" s="143"/>
      <c r="AE468" s="143"/>
      <c r="AF468" s="143"/>
      <c r="AG468" s="143"/>
    </row>
    <row r="469" spans="2:33" ht="15" customHeight="1" x14ac:dyDescent="0.15">
      <c r="V469" s="143"/>
      <c r="W469" s="143"/>
      <c r="X469" s="143"/>
      <c r="Y469" s="143"/>
      <c r="Z469" s="143"/>
      <c r="AA469" s="143"/>
      <c r="AB469" s="143"/>
      <c r="AC469" s="143"/>
      <c r="AD469" s="143"/>
      <c r="AE469" s="143"/>
      <c r="AF469" s="143"/>
      <c r="AG469" s="143"/>
    </row>
    <row r="470" spans="2:33" ht="15" customHeight="1" x14ac:dyDescent="0.15">
      <c r="V470" s="143"/>
      <c r="W470" s="143"/>
      <c r="X470" s="143"/>
      <c r="Y470" s="143"/>
      <c r="Z470" s="143"/>
      <c r="AA470" s="143"/>
      <c r="AB470" s="143"/>
      <c r="AC470" s="143"/>
      <c r="AD470" s="143"/>
      <c r="AE470" s="143"/>
      <c r="AF470" s="143"/>
      <c r="AG470" s="143"/>
    </row>
    <row r="472" spans="2:33" ht="15" customHeight="1" x14ac:dyDescent="0.15">
      <c r="B472" s="139" t="s">
        <v>96</v>
      </c>
      <c r="C472" s="139"/>
      <c r="D472" s="139"/>
      <c r="E472" s="139"/>
      <c r="F472" s="139"/>
      <c r="G472" s="139"/>
      <c r="H472" s="139"/>
      <c r="I472" s="139"/>
      <c r="J472" s="139"/>
      <c r="K472" s="139"/>
      <c r="L472" s="139"/>
      <c r="M472" s="139"/>
      <c r="N472" s="139"/>
      <c r="O472" s="139"/>
      <c r="P472" s="139"/>
      <c r="Q472" s="139"/>
      <c r="R472" s="139"/>
      <c r="S472" s="139"/>
      <c r="T472" s="139"/>
      <c r="U472" s="139"/>
      <c r="V472" s="139"/>
      <c r="W472" s="139"/>
      <c r="X472" s="139"/>
      <c r="Y472" s="139"/>
      <c r="Z472" s="139"/>
      <c r="AA472" s="139"/>
      <c r="AB472" s="139"/>
      <c r="AC472" s="139"/>
      <c r="AD472" s="139"/>
      <c r="AE472" s="139"/>
      <c r="AF472" s="139"/>
      <c r="AG472" s="139"/>
    </row>
    <row r="474" spans="2:33" ht="15" customHeight="1" x14ac:dyDescent="0.15">
      <c r="B474" s="165" t="s">
        <v>97</v>
      </c>
      <c r="C474" s="166"/>
      <c r="D474" s="166"/>
      <c r="E474" s="166"/>
      <c r="F474" s="166"/>
      <c r="G474" s="166"/>
      <c r="H474" s="166"/>
      <c r="I474" s="166"/>
      <c r="J474" s="166"/>
      <c r="K474" s="167"/>
      <c r="L474" s="145" t="str">
        <f>入力用!D$31&amp;入力用!I$31&amp;"を追加"</f>
        <v>給油所を追加</v>
      </c>
      <c r="M474" s="146"/>
      <c r="N474" s="146"/>
      <c r="O474" s="146"/>
      <c r="P474" s="146"/>
      <c r="Q474" s="146"/>
      <c r="R474" s="146"/>
      <c r="S474" s="146"/>
      <c r="T474" s="146"/>
      <c r="U474" s="146"/>
      <c r="V474" s="146"/>
      <c r="W474" s="146"/>
      <c r="X474" s="146"/>
      <c r="Y474" s="146"/>
      <c r="Z474" s="146"/>
      <c r="AA474" s="146"/>
      <c r="AB474" s="146"/>
      <c r="AC474" s="146"/>
      <c r="AD474" s="146"/>
      <c r="AE474" s="146"/>
      <c r="AF474" s="147"/>
    </row>
    <row r="475" spans="2:33" ht="15" customHeight="1" x14ac:dyDescent="0.15">
      <c r="B475" s="168"/>
      <c r="C475" s="169"/>
      <c r="D475" s="169"/>
      <c r="E475" s="169"/>
      <c r="F475" s="169"/>
      <c r="G475" s="169"/>
      <c r="H475" s="169"/>
      <c r="I475" s="169"/>
      <c r="J475" s="169"/>
      <c r="K475" s="170"/>
      <c r="L475" s="151"/>
      <c r="M475" s="152"/>
      <c r="N475" s="152"/>
      <c r="O475" s="152"/>
      <c r="P475" s="152"/>
      <c r="Q475" s="152"/>
      <c r="R475" s="152"/>
      <c r="S475" s="152"/>
      <c r="T475" s="152"/>
      <c r="U475" s="152"/>
      <c r="V475" s="152"/>
      <c r="W475" s="152"/>
      <c r="X475" s="152"/>
      <c r="Y475" s="152"/>
      <c r="Z475" s="152"/>
      <c r="AA475" s="152"/>
      <c r="AB475" s="152"/>
      <c r="AC475" s="152"/>
      <c r="AD475" s="152"/>
      <c r="AE475" s="152"/>
      <c r="AF475" s="153"/>
    </row>
    <row r="476" spans="2:33" ht="15" customHeight="1" x14ac:dyDescent="0.15">
      <c r="B476" s="165" t="s">
        <v>98</v>
      </c>
      <c r="C476" s="166"/>
      <c r="D476" s="166"/>
      <c r="E476" s="166"/>
      <c r="F476" s="166"/>
      <c r="G476" s="166"/>
      <c r="H476" s="166"/>
      <c r="I476" s="166"/>
      <c r="J476" s="166"/>
      <c r="K476" s="167"/>
      <c r="L476" s="187"/>
      <c r="M476" s="188"/>
      <c r="N476" s="188"/>
      <c r="O476" s="188"/>
      <c r="P476" s="188"/>
      <c r="Q476" s="188"/>
      <c r="R476" s="188"/>
      <c r="S476" s="188"/>
      <c r="T476" s="188"/>
      <c r="U476" s="188"/>
      <c r="V476" s="188"/>
      <c r="W476" s="188"/>
      <c r="X476" s="188"/>
      <c r="Y476" s="188"/>
      <c r="Z476" s="188"/>
      <c r="AA476" s="188"/>
      <c r="AB476" s="188"/>
      <c r="AC476" s="188"/>
      <c r="AD476" s="188"/>
      <c r="AE476" s="188"/>
      <c r="AF476" s="189"/>
    </row>
    <row r="477" spans="2:33" ht="15" customHeight="1" x14ac:dyDescent="0.15">
      <c r="B477" s="168"/>
      <c r="C477" s="169"/>
      <c r="D477" s="169"/>
      <c r="E477" s="169"/>
      <c r="F477" s="169"/>
      <c r="G477" s="169"/>
      <c r="H477" s="169"/>
      <c r="I477" s="169"/>
      <c r="J477" s="169"/>
      <c r="K477" s="170"/>
      <c r="L477" s="190"/>
      <c r="M477" s="191"/>
      <c r="N477" s="191"/>
      <c r="O477" s="191"/>
      <c r="P477" s="191"/>
      <c r="Q477" s="191"/>
      <c r="R477" s="191"/>
      <c r="S477" s="191"/>
      <c r="T477" s="191"/>
      <c r="U477" s="191"/>
      <c r="V477" s="191"/>
      <c r="W477" s="191"/>
      <c r="X477" s="191"/>
      <c r="Y477" s="191"/>
      <c r="Z477" s="191"/>
      <c r="AA477" s="191"/>
      <c r="AB477" s="191"/>
      <c r="AC477" s="191"/>
      <c r="AD477" s="191"/>
      <c r="AE477" s="191"/>
      <c r="AF477" s="192"/>
    </row>
    <row r="478" spans="2:33" ht="15" customHeight="1" x14ac:dyDescent="0.15">
      <c r="B478" s="165" t="s">
        <v>99</v>
      </c>
      <c r="C478" s="166"/>
      <c r="D478" s="166"/>
      <c r="E478" s="166"/>
      <c r="F478" s="166"/>
      <c r="G478" s="166"/>
      <c r="H478" s="166"/>
      <c r="I478" s="166"/>
      <c r="J478" s="166"/>
      <c r="K478" s="167"/>
      <c r="L478" s="193" t="str">
        <f>入力用!D$31&amp;入力用!I$31&amp;""</f>
        <v>給油所</v>
      </c>
      <c r="M478" s="194"/>
      <c r="N478" s="194"/>
      <c r="O478" s="194"/>
      <c r="P478" s="194"/>
      <c r="Q478" s="194"/>
      <c r="R478" s="194"/>
      <c r="S478" s="194"/>
      <c r="T478" s="194"/>
      <c r="U478" s="194"/>
      <c r="V478" s="194"/>
      <c r="W478" s="194"/>
      <c r="X478" s="194"/>
      <c r="Y478" s="194"/>
      <c r="Z478" s="194"/>
      <c r="AA478" s="194"/>
      <c r="AB478" s="194"/>
      <c r="AC478" s="194"/>
      <c r="AD478" s="194"/>
      <c r="AE478" s="194"/>
      <c r="AF478" s="195"/>
    </row>
    <row r="479" spans="2:33" ht="15" customHeight="1" x14ac:dyDescent="0.15">
      <c r="B479" s="168"/>
      <c r="C479" s="169"/>
      <c r="D479" s="169"/>
      <c r="E479" s="169"/>
      <c r="F479" s="169"/>
      <c r="G479" s="169"/>
      <c r="H479" s="169"/>
      <c r="I479" s="169"/>
      <c r="J479" s="169"/>
      <c r="K479" s="170"/>
      <c r="L479" s="181" t="str">
        <f>入力用!D$33&amp;入力用!D$34&amp;入力用!D$35&amp;""</f>
        <v/>
      </c>
      <c r="M479" s="182"/>
      <c r="N479" s="182"/>
      <c r="O479" s="182"/>
      <c r="P479" s="182"/>
      <c r="Q479" s="182"/>
      <c r="R479" s="182"/>
      <c r="S479" s="182"/>
      <c r="T479" s="182"/>
      <c r="U479" s="182"/>
      <c r="V479" s="182"/>
      <c r="W479" s="182"/>
      <c r="X479" s="182"/>
      <c r="Y479" s="182"/>
      <c r="Z479" s="182"/>
      <c r="AA479" s="182"/>
      <c r="AB479" s="182"/>
      <c r="AC479" s="182"/>
      <c r="AD479" s="182"/>
      <c r="AE479" s="182"/>
      <c r="AF479" s="196"/>
    </row>
    <row r="480" spans="2:33" ht="15" customHeight="1" x14ac:dyDescent="0.15">
      <c r="B480" s="165" t="s">
        <v>100</v>
      </c>
      <c r="C480" s="166"/>
      <c r="D480" s="166"/>
      <c r="E480" s="166"/>
      <c r="F480" s="166"/>
      <c r="G480" s="166"/>
      <c r="H480" s="166"/>
      <c r="I480" s="166"/>
      <c r="J480" s="166"/>
      <c r="K480" s="167"/>
      <c r="L480" s="145" t="str">
        <f>入力用!D$36&amp;入力用!E$36&amp;入力用!F$36&amp;入力用!G$36&amp;入力用!H$36&amp;入力用!I$36&amp;入力用!J$36&amp;""</f>
        <v>令和年月日</v>
      </c>
      <c r="M480" s="146"/>
      <c r="N480" s="146"/>
      <c r="O480" s="146"/>
      <c r="P480" s="146"/>
      <c r="Q480" s="146"/>
      <c r="R480" s="146"/>
      <c r="S480" s="146"/>
      <c r="T480" s="146"/>
      <c r="U480" s="146"/>
      <c r="V480" s="146"/>
      <c r="W480" s="146"/>
      <c r="X480" s="146"/>
      <c r="Y480" s="146"/>
      <c r="Z480" s="146"/>
      <c r="AA480" s="146"/>
      <c r="AB480" s="146"/>
      <c r="AC480" s="146"/>
      <c r="AD480" s="146"/>
      <c r="AE480" s="146"/>
      <c r="AF480" s="147"/>
    </row>
    <row r="481" spans="2:33" ht="15" customHeight="1" x14ac:dyDescent="0.15">
      <c r="B481" s="168"/>
      <c r="C481" s="169"/>
      <c r="D481" s="169"/>
      <c r="E481" s="169"/>
      <c r="F481" s="169"/>
      <c r="G481" s="169"/>
      <c r="H481" s="169"/>
      <c r="I481" s="169"/>
      <c r="J481" s="169"/>
      <c r="K481" s="170"/>
      <c r="L481" s="151"/>
      <c r="M481" s="152"/>
      <c r="N481" s="152"/>
      <c r="O481" s="152"/>
      <c r="P481" s="152"/>
      <c r="Q481" s="152"/>
      <c r="R481" s="152"/>
      <c r="S481" s="152"/>
      <c r="T481" s="152"/>
      <c r="U481" s="152"/>
      <c r="V481" s="152"/>
      <c r="W481" s="152"/>
      <c r="X481" s="152"/>
      <c r="Y481" s="152"/>
      <c r="Z481" s="152"/>
      <c r="AA481" s="152"/>
      <c r="AB481" s="152"/>
      <c r="AC481" s="152"/>
      <c r="AD481" s="152"/>
      <c r="AE481" s="152"/>
      <c r="AF481" s="153"/>
    </row>
    <row r="482" spans="2:33" ht="15" customHeight="1" x14ac:dyDescent="0.15">
      <c r="B482" s="165" t="s">
        <v>101</v>
      </c>
      <c r="C482" s="166"/>
      <c r="D482" s="166"/>
      <c r="E482" s="166"/>
      <c r="F482" s="166"/>
      <c r="G482" s="166"/>
      <c r="H482" s="166"/>
      <c r="I482" s="166"/>
      <c r="J482" s="166"/>
      <c r="K482" s="167"/>
      <c r="L482" s="193" t="str">
        <f>入力用!D$25&amp;""</f>
        <v/>
      </c>
      <c r="M482" s="194"/>
      <c r="N482" s="194"/>
      <c r="O482" s="194"/>
      <c r="P482" s="194"/>
      <c r="Q482" s="194"/>
      <c r="R482" s="194"/>
      <c r="S482" s="194"/>
      <c r="T482" s="194"/>
      <c r="U482" s="194"/>
      <c r="V482" s="194"/>
      <c r="W482" s="194"/>
      <c r="X482" s="194"/>
      <c r="Y482" s="194"/>
      <c r="Z482" s="194"/>
      <c r="AA482" s="194"/>
      <c r="AB482" s="194"/>
      <c r="AC482" s="194"/>
      <c r="AD482" s="194"/>
      <c r="AE482" s="194"/>
      <c r="AF482" s="195"/>
    </row>
    <row r="483" spans="2:33" ht="15" customHeight="1" x14ac:dyDescent="0.15">
      <c r="B483" s="168"/>
      <c r="C483" s="169"/>
      <c r="D483" s="169"/>
      <c r="E483" s="169"/>
      <c r="F483" s="169"/>
      <c r="G483" s="169"/>
      <c r="H483" s="169"/>
      <c r="I483" s="169"/>
      <c r="J483" s="169"/>
      <c r="K483" s="170"/>
      <c r="L483" s="181"/>
      <c r="M483" s="182"/>
      <c r="N483" s="182"/>
      <c r="O483" s="182"/>
      <c r="P483" s="182"/>
      <c r="Q483" s="182"/>
      <c r="R483" s="182"/>
      <c r="S483" s="182"/>
      <c r="T483" s="182"/>
      <c r="U483" s="182"/>
      <c r="V483" s="182"/>
      <c r="W483" s="182"/>
      <c r="X483" s="182"/>
      <c r="Y483" s="182"/>
      <c r="Z483" s="182"/>
      <c r="AA483" s="182"/>
      <c r="AB483" s="182"/>
      <c r="AC483" s="182"/>
      <c r="AD483" s="182"/>
      <c r="AE483" s="182"/>
      <c r="AF483" s="196"/>
    </row>
    <row r="484" spans="2:33" ht="15" customHeight="1" x14ac:dyDescent="0.15">
      <c r="B484" s="165" t="s">
        <v>102</v>
      </c>
      <c r="C484" s="166"/>
      <c r="D484" s="166"/>
      <c r="E484" s="166"/>
      <c r="F484" s="166"/>
      <c r="G484" s="166"/>
      <c r="H484" s="166"/>
      <c r="I484" s="166"/>
      <c r="J484" s="166"/>
      <c r="K484" s="167"/>
      <c r="L484" s="187"/>
      <c r="M484" s="188"/>
      <c r="N484" s="188"/>
      <c r="O484" s="188"/>
      <c r="P484" s="188"/>
      <c r="Q484" s="188"/>
      <c r="R484" s="188"/>
      <c r="S484" s="188"/>
      <c r="T484" s="188"/>
      <c r="U484" s="188"/>
      <c r="V484" s="188"/>
      <c r="W484" s="188"/>
      <c r="X484" s="188"/>
      <c r="Y484" s="188"/>
      <c r="Z484" s="188"/>
      <c r="AA484" s="188"/>
      <c r="AB484" s="188"/>
      <c r="AC484" s="188"/>
      <c r="AD484" s="188"/>
      <c r="AE484" s="188"/>
      <c r="AF484" s="189"/>
    </row>
    <row r="485" spans="2:33" ht="15" customHeight="1" x14ac:dyDescent="0.15">
      <c r="B485" s="168"/>
      <c r="C485" s="169"/>
      <c r="D485" s="169"/>
      <c r="E485" s="169"/>
      <c r="F485" s="169"/>
      <c r="G485" s="169"/>
      <c r="H485" s="169"/>
      <c r="I485" s="169"/>
      <c r="J485" s="169"/>
      <c r="K485" s="170"/>
      <c r="L485" s="190"/>
      <c r="M485" s="191"/>
      <c r="N485" s="191"/>
      <c r="O485" s="191"/>
      <c r="P485" s="191"/>
      <c r="Q485" s="191"/>
      <c r="R485" s="191"/>
      <c r="S485" s="191"/>
      <c r="T485" s="191"/>
      <c r="U485" s="191"/>
      <c r="V485" s="191"/>
      <c r="W485" s="191"/>
      <c r="X485" s="191"/>
      <c r="Y485" s="191"/>
      <c r="Z485" s="191"/>
      <c r="AA485" s="191"/>
      <c r="AB485" s="191"/>
      <c r="AC485" s="191"/>
      <c r="AD485" s="191"/>
      <c r="AE485" s="191"/>
      <c r="AF485" s="192"/>
    </row>
    <row r="488" spans="2:33" ht="15" customHeight="1" x14ac:dyDescent="0.15">
      <c r="B488" s="139" t="s">
        <v>103</v>
      </c>
      <c r="C488" s="139"/>
      <c r="D488" s="6">
        <v>1</v>
      </c>
      <c r="E488" s="139" t="s">
        <v>104</v>
      </c>
      <c r="F488" s="139"/>
      <c r="G488" s="139"/>
      <c r="H488" s="139"/>
      <c r="I488" s="139"/>
      <c r="J488" s="139"/>
      <c r="K488" s="139"/>
      <c r="L488" s="139"/>
      <c r="M488" s="139"/>
      <c r="N488" s="139"/>
      <c r="O488" s="139"/>
      <c r="P488" s="139"/>
      <c r="Q488" s="139"/>
      <c r="R488" s="139"/>
      <c r="S488" s="139"/>
      <c r="T488" s="139"/>
      <c r="U488" s="139"/>
      <c r="V488" s="139"/>
    </row>
    <row r="489" spans="2:33" ht="15" customHeight="1" x14ac:dyDescent="0.15">
      <c r="D489" s="6">
        <v>2</v>
      </c>
      <c r="E489" s="143" t="s">
        <v>105</v>
      </c>
      <c r="F489" s="143"/>
      <c r="G489" s="143"/>
      <c r="H489" s="143"/>
      <c r="I489" s="143"/>
      <c r="J489" s="143"/>
      <c r="K489" s="143"/>
      <c r="L489" s="143"/>
      <c r="M489" s="143"/>
      <c r="N489" s="143"/>
      <c r="O489" s="143"/>
      <c r="P489" s="143"/>
      <c r="Q489" s="143"/>
      <c r="R489" s="143"/>
      <c r="S489" s="143"/>
      <c r="T489" s="143"/>
      <c r="U489" s="143"/>
      <c r="V489" s="143"/>
      <c r="W489" s="143"/>
      <c r="X489" s="143"/>
      <c r="Y489" s="143"/>
      <c r="Z489" s="143"/>
      <c r="AA489" s="143"/>
      <c r="AB489" s="143"/>
      <c r="AC489" s="143"/>
      <c r="AD489" s="143"/>
      <c r="AE489" s="143"/>
      <c r="AF489" s="143"/>
      <c r="AG489" s="143"/>
    </row>
    <row r="490" spans="2:33" ht="15" customHeight="1" x14ac:dyDescent="0.15">
      <c r="E490" s="143"/>
      <c r="F490" s="143"/>
      <c r="G490" s="143"/>
      <c r="H490" s="143"/>
      <c r="I490" s="143"/>
      <c r="J490" s="143"/>
      <c r="K490" s="143"/>
      <c r="L490" s="143"/>
      <c r="M490" s="143"/>
      <c r="N490" s="143"/>
      <c r="O490" s="143"/>
      <c r="P490" s="143"/>
      <c r="Q490" s="143"/>
      <c r="R490" s="143"/>
      <c r="S490" s="143"/>
      <c r="T490" s="143"/>
      <c r="U490" s="143"/>
      <c r="V490" s="143"/>
      <c r="W490" s="143"/>
      <c r="X490" s="143"/>
      <c r="Y490" s="143"/>
      <c r="Z490" s="143"/>
      <c r="AA490" s="143"/>
      <c r="AB490" s="143"/>
      <c r="AC490" s="143"/>
      <c r="AD490" s="143"/>
      <c r="AE490" s="143"/>
      <c r="AF490" s="143"/>
      <c r="AG490" s="143"/>
    </row>
    <row r="491" spans="2:33" ht="15" customHeight="1" x14ac:dyDescent="0.15">
      <c r="D491" s="6">
        <v>3</v>
      </c>
      <c r="E491" s="143" t="s">
        <v>106</v>
      </c>
      <c r="F491" s="143"/>
      <c r="G491" s="143"/>
      <c r="H491" s="143"/>
      <c r="I491" s="143"/>
      <c r="J491" s="143"/>
      <c r="K491" s="143"/>
      <c r="L491" s="143"/>
      <c r="M491" s="143"/>
      <c r="N491" s="143"/>
      <c r="O491" s="143"/>
      <c r="P491" s="143"/>
      <c r="Q491" s="143"/>
      <c r="R491" s="143"/>
      <c r="S491" s="143"/>
      <c r="T491" s="143"/>
      <c r="U491" s="143"/>
      <c r="V491" s="143"/>
      <c r="W491" s="143"/>
      <c r="X491" s="143"/>
      <c r="Y491" s="143"/>
      <c r="Z491" s="143"/>
      <c r="AA491" s="143"/>
      <c r="AB491" s="143"/>
      <c r="AC491" s="143"/>
      <c r="AD491" s="143"/>
      <c r="AE491" s="143"/>
      <c r="AF491" s="143"/>
      <c r="AG491" s="143"/>
    </row>
    <row r="492" spans="2:33" ht="15" customHeight="1" x14ac:dyDescent="0.15">
      <c r="E492" s="143"/>
      <c r="F492" s="143"/>
      <c r="G492" s="143"/>
      <c r="H492" s="143"/>
      <c r="I492" s="143"/>
      <c r="J492" s="143"/>
      <c r="K492" s="143"/>
      <c r="L492" s="143"/>
      <c r="M492" s="143"/>
      <c r="N492" s="143"/>
      <c r="O492" s="143"/>
      <c r="P492" s="143"/>
      <c r="Q492" s="143"/>
      <c r="R492" s="143"/>
      <c r="S492" s="143"/>
      <c r="T492" s="143"/>
      <c r="U492" s="143"/>
      <c r="V492" s="143"/>
      <c r="W492" s="143"/>
      <c r="X492" s="143"/>
      <c r="Y492" s="143"/>
      <c r="Z492" s="143"/>
      <c r="AA492" s="143"/>
      <c r="AB492" s="143"/>
      <c r="AC492" s="143"/>
      <c r="AD492" s="143"/>
      <c r="AE492" s="143"/>
      <c r="AF492" s="143"/>
      <c r="AG492" s="143"/>
    </row>
    <row r="493" spans="2:33" ht="15" customHeight="1" x14ac:dyDescent="0.15">
      <c r="D493" s="6">
        <v>4</v>
      </c>
      <c r="E493" s="143" t="s">
        <v>107</v>
      </c>
      <c r="F493" s="143"/>
      <c r="G493" s="143"/>
      <c r="H493" s="143"/>
      <c r="I493" s="143"/>
      <c r="J493" s="143"/>
      <c r="K493" s="143"/>
      <c r="L493" s="143"/>
      <c r="M493" s="143"/>
      <c r="N493" s="143"/>
      <c r="O493" s="143"/>
      <c r="P493" s="143"/>
      <c r="Q493" s="143"/>
      <c r="R493" s="143"/>
      <c r="S493" s="143"/>
      <c r="T493" s="143"/>
      <c r="U493" s="143"/>
      <c r="V493" s="143"/>
      <c r="W493" s="143"/>
      <c r="X493" s="143"/>
      <c r="Y493" s="143"/>
      <c r="Z493" s="143"/>
      <c r="AA493" s="143"/>
      <c r="AB493" s="143"/>
      <c r="AC493" s="143"/>
      <c r="AD493" s="143"/>
      <c r="AE493" s="143"/>
      <c r="AF493" s="143"/>
      <c r="AG493" s="143"/>
    </row>
    <row r="494" spans="2:33" ht="15" customHeight="1" x14ac:dyDescent="0.15">
      <c r="E494" s="143"/>
      <c r="F494" s="143"/>
      <c r="G494" s="143"/>
      <c r="H494" s="143"/>
      <c r="I494" s="143"/>
      <c r="J494" s="143"/>
      <c r="K494" s="143"/>
      <c r="L494" s="143"/>
      <c r="M494" s="143"/>
      <c r="N494" s="143"/>
      <c r="O494" s="143"/>
      <c r="P494" s="143"/>
      <c r="Q494" s="143"/>
      <c r="R494" s="143"/>
      <c r="S494" s="143"/>
      <c r="T494" s="143"/>
      <c r="U494" s="143"/>
      <c r="V494" s="143"/>
      <c r="W494" s="143"/>
      <c r="X494" s="143"/>
      <c r="Y494" s="143"/>
      <c r="Z494" s="143"/>
      <c r="AA494" s="143"/>
      <c r="AB494" s="143"/>
      <c r="AC494" s="143"/>
      <c r="AD494" s="143"/>
      <c r="AE494" s="143"/>
      <c r="AF494" s="143"/>
      <c r="AG494" s="143"/>
    </row>
    <row r="495" spans="2:33" ht="15" customHeight="1" x14ac:dyDescent="0.15">
      <c r="E495" s="143"/>
      <c r="F495" s="143"/>
      <c r="G495" s="143"/>
      <c r="H495" s="143"/>
      <c r="I495" s="143"/>
      <c r="J495" s="143"/>
      <c r="K495" s="143"/>
      <c r="L495" s="143"/>
      <c r="M495" s="143"/>
      <c r="N495" s="143"/>
      <c r="O495" s="143"/>
      <c r="P495" s="143"/>
      <c r="Q495" s="143"/>
      <c r="R495" s="143"/>
      <c r="S495" s="143"/>
      <c r="T495" s="143"/>
      <c r="U495" s="143"/>
      <c r="V495" s="143"/>
      <c r="W495" s="143"/>
      <c r="X495" s="143"/>
      <c r="Y495" s="143"/>
      <c r="Z495" s="143"/>
      <c r="AA495" s="143"/>
      <c r="AB495" s="143"/>
      <c r="AC495" s="143"/>
      <c r="AD495" s="143"/>
      <c r="AE495" s="143"/>
      <c r="AF495" s="143"/>
      <c r="AG495" s="143"/>
    </row>
    <row r="496" spans="2:33" ht="15" customHeight="1" x14ac:dyDescent="0.15">
      <c r="D496" s="6">
        <v>5</v>
      </c>
      <c r="E496" s="143" t="s">
        <v>108</v>
      </c>
      <c r="F496" s="143"/>
      <c r="G496" s="143"/>
      <c r="H496" s="143"/>
      <c r="I496" s="143"/>
      <c r="J496" s="143"/>
      <c r="K496" s="143"/>
      <c r="L496" s="143"/>
      <c r="M496" s="143"/>
      <c r="N496" s="143"/>
      <c r="O496" s="143"/>
      <c r="P496" s="143"/>
      <c r="Q496" s="143"/>
      <c r="R496" s="143"/>
      <c r="S496" s="143"/>
      <c r="T496" s="143"/>
      <c r="U496" s="143"/>
      <c r="V496" s="143"/>
      <c r="W496" s="143"/>
      <c r="X496" s="143"/>
      <c r="Y496" s="143"/>
      <c r="Z496" s="143"/>
      <c r="AA496" s="143"/>
      <c r="AB496" s="143"/>
      <c r="AC496" s="143"/>
      <c r="AD496" s="143"/>
      <c r="AE496" s="143"/>
      <c r="AF496" s="143"/>
      <c r="AG496" s="143"/>
    </row>
    <row r="497" spans="1:33" ht="15" customHeight="1" x14ac:dyDescent="0.15">
      <c r="E497" s="143"/>
      <c r="F497" s="143"/>
      <c r="G497" s="143"/>
      <c r="H497" s="143"/>
      <c r="I497" s="143"/>
      <c r="J497" s="143"/>
      <c r="K497" s="143"/>
      <c r="L497" s="143"/>
      <c r="M497" s="143"/>
      <c r="N497" s="143"/>
      <c r="O497" s="143"/>
      <c r="P497" s="143"/>
      <c r="Q497" s="143"/>
      <c r="R497" s="143"/>
      <c r="S497" s="143"/>
      <c r="T497" s="143"/>
      <c r="U497" s="143"/>
      <c r="V497" s="143"/>
      <c r="W497" s="143"/>
      <c r="X497" s="143"/>
      <c r="Y497" s="143"/>
      <c r="Z497" s="143"/>
      <c r="AA497" s="143"/>
      <c r="AB497" s="143"/>
      <c r="AC497" s="143"/>
      <c r="AD497" s="143"/>
      <c r="AE497" s="143"/>
      <c r="AF497" s="143"/>
      <c r="AG497" s="143"/>
    </row>
    <row r="501" spans="1:33" ht="15" customHeight="1" x14ac:dyDescent="0.15">
      <c r="AC501" s="140" t="s">
        <v>162</v>
      </c>
      <c r="AD501" s="140"/>
      <c r="AE501" s="140"/>
      <c r="AF501" s="140"/>
      <c r="AG501" s="140"/>
    </row>
    <row r="503" spans="1:33" ht="15" customHeight="1" x14ac:dyDescent="0.15">
      <c r="A503" s="165" t="s">
        <v>174</v>
      </c>
      <c r="B503" s="166"/>
      <c r="C503" s="166"/>
      <c r="D503" s="166"/>
      <c r="E503" s="166"/>
      <c r="F503" s="166"/>
      <c r="G503" s="166"/>
      <c r="H503" s="166"/>
      <c r="I503" s="166"/>
      <c r="J503" s="166"/>
      <c r="K503" s="166"/>
      <c r="L503" s="166"/>
      <c r="M503" s="166"/>
      <c r="N503" s="166"/>
      <c r="O503" s="166"/>
      <c r="P503" s="166"/>
      <c r="Q503" s="166"/>
      <c r="R503" s="166"/>
      <c r="S503" s="166"/>
      <c r="T503" s="166"/>
      <c r="U503" s="166"/>
      <c r="V503" s="166"/>
      <c r="W503" s="166"/>
      <c r="X503" s="166"/>
      <c r="Y503" s="166"/>
      <c r="Z503" s="166"/>
      <c r="AA503" s="166"/>
      <c r="AB503" s="166"/>
      <c r="AC503" s="166"/>
      <c r="AD503" s="166"/>
      <c r="AE503" s="166"/>
      <c r="AF503" s="166"/>
      <c r="AG503" s="167"/>
    </row>
    <row r="504" spans="1:33" ht="15" customHeight="1" x14ac:dyDescent="0.15">
      <c r="A504" s="168"/>
      <c r="B504" s="169"/>
      <c r="C504" s="169"/>
      <c r="D504" s="169"/>
      <c r="E504" s="169"/>
      <c r="F504" s="169"/>
      <c r="G504" s="169"/>
      <c r="H504" s="169"/>
      <c r="I504" s="169"/>
      <c r="J504" s="169"/>
      <c r="K504" s="169"/>
      <c r="L504" s="169"/>
      <c r="M504" s="169"/>
      <c r="N504" s="169"/>
      <c r="O504" s="169"/>
      <c r="P504" s="169"/>
      <c r="Q504" s="169"/>
      <c r="R504" s="169"/>
      <c r="S504" s="169"/>
      <c r="T504" s="169"/>
      <c r="U504" s="169"/>
      <c r="V504" s="169"/>
      <c r="W504" s="169"/>
      <c r="X504" s="169"/>
      <c r="Y504" s="169"/>
      <c r="Z504" s="169"/>
      <c r="AA504" s="169"/>
      <c r="AB504" s="169"/>
      <c r="AC504" s="169"/>
      <c r="AD504" s="169"/>
      <c r="AE504" s="169"/>
      <c r="AF504" s="169"/>
      <c r="AG504" s="170"/>
    </row>
    <row r="505" spans="1:33" ht="15" customHeight="1" x14ac:dyDescent="0.15">
      <c r="A505" s="145" t="s">
        <v>175</v>
      </c>
      <c r="B505" s="146"/>
      <c r="C505" s="146"/>
      <c r="D505" s="146"/>
      <c r="E505" s="146"/>
      <c r="F505" s="146"/>
      <c r="G505" s="146"/>
      <c r="H505" s="147"/>
      <c r="I505" s="165" t="str">
        <f>入力用!D$31&amp;入力用!I$31&amp;""</f>
        <v>給油所</v>
      </c>
      <c r="J505" s="166"/>
      <c r="K505" s="166"/>
      <c r="L505" s="166"/>
      <c r="M505" s="166"/>
      <c r="N505" s="166"/>
      <c r="O505" s="166"/>
      <c r="P505" s="166"/>
      <c r="Q505" s="166"/>
      <c r="R505" s="166"/>
      <c r="S505" s="166"/>
      <c r="T505" s="166"/>
      <c r="U505" s="166"/>
      <c r="V505" s="166"/>
      <c r="W505" s="166"/>
      <c r="X505" s="166"/>
      <c r="Y505" s="166"/>
      <c r="Z505" s="166"/>
      <c r="AA505" s="166"/>
      <c r="AB505" s="166"/>
      <c r="AC505" s="166"/>
      <c r="AD505" s="166"/>
      <c r="AE505" s="166"/>
      <c r="AF505" s="166"/>
      <c r="AG505" s="167"/>
    </row>
    <row r="506" spans="1:33" ht="15" customHeight="1" x14ac:dyDescent="0.15">
      <c r="A506" s="151"/>
      <c r="B506" s="152"/>
      <c r="C506" s="152"/>
      <c r="D506" s="152"/>
      <c r="E506" s="152"/>
      <c r="F506" s="152"/>
      <c r="G506" s="152"/>
      <c r="H506" s="153"/>
      <c r="I506" s="168"/>
      <c r="J506" s="169"/>
      <c r="K506" s="169"/>
      <c r="L506" s="169"/>
      <c r="M506" s="169"/>
      <c r="N506" s="169"/>
      <c r="O506" s="169"/>
      <c r="P506" s="169"/>
      <c r="Q506" s="169"/>
      <c r="R506" s="169"/>
      <c r="S506" s="169"/>
      <c r="T506" s="169"/>
      <c r="U506" s="169"/>
      <c r="V506" s="169"/>
      <c r="W506" s="169"/>
      <c r="X506" s="169"/>
      <c r="Y506" s="169"/>
      <c r="Z506" s="169"/>
      <c r="AA506" s="169"/>
      <c r="AB506" s="169"/>
      <c r="AC506" s="169"/>
      <c r="AD506" s="169"/>
      <c r="AE506" s="169"/>
      <c r="AF506" s="169"/>
      <c r="AG506" s="170"/>
    </row>
    <row r="507" spans="1:33" ht="19.7" customHeight="1" x14ac:dyDescent="0.15">
      <c r="A507" s="41"/>
      <c r="B507" s="42"/>
      <c r="C507" s="42"/>
      <c r="D507" s="42"/>
      <c r="E507" s="42"/>
      <c r="F507" s="42"/>
      <c r="G507" s="42"/>
      <c r="H507" s="42"/>
      <c r="I507" s="54"/>
      <c r="J507" s="54"/>
      <c r="K507" s="54"/>
      <c r="L507" s="54"/>
      <c r="M507" s="54"/>
      <c r="N507" s="54"/>
      <c r="O507" s="54"/>
      <c r="P507" s="54"/>
      <c r="Q507" s="54"/>
      <c r="R507" s="54"/>
      <c r="S507" s="54"/>
      <c r="T507" s="54"/>
      <c r="U507" s="54"/>
      <c r="V507" s="54"/>
      <c r="W507" s="54"/>
      <c r="X507" s="54"/>
      <c r="Y507" s="54"/>
      <c r="Z507" s="54"/>
      <c r="AA507" s="54"/>
      <c r="AB507" s="54"/>
      <c r="AC507" s="54"/>
      <c r="AD507" s="54"/>
      <c r="AE507" s="54"/>
      <c r="AF507" s="54"/>
      <c r="AG507" s="55"/>
    </row>
    <row r="508" spans="1:33" ht="19.7" customHeight="1" x14ac:dyDescent="0.15">
      <c r="A508" s="32" t="s">
        <v>176</v>
      </c>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33"/>
    </row>
    <row r="509" spans="1:33" ht="19.7" customHeight="1" x14ac:dyDescent="0.15">
      <c r="A509" s="32"/>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33"/>
    </row>
    <row r="510" spans="1:33" ht="19.7" customHeight="1" x14ac:dyDescent="0.15">
      <c r="A510" s="32"/>
      <c r="B510" s="18" t="s">
        <v>177</v>
      </c>
      <c r="C510" s="18"/>
      <c r="D510" s="18"/>
      <c r="E510" s="18"/>
      <c r="F510" s="18"/>
      <c r="G510" s="18"/>
      <c r="H510" s="18"/>
      <c r="I510" s="32"/>
      <c r="J510" s="18"/>
      <c r="K510" s="149" t="s">
        <v>186</v>
      </c>
      <c r="L510" s="149"/>
      <c r="M510" s="149"/>
      <c r="N510" s="149"/>
      <c r="O510" s="149"/>
      <c r="P510" s="149"/>
      <c r="Q510" s="18"/>
      <c r="R510" s="32"/>
      <c r="S510" s="149" t="s">
        <v>187</v>
      </c>
      <c r="T510" s="149"/>
      <c r="U510" s="149"/>
      <c r="V510" s="149"/>
      <c r="W510" s="149"/>
      <c r="X510" s="149"/>
      <c r="Y510" s="18"/>
      <c r="Z510" s="32"/>
      <c r="AA510" s="149" t="s">
        <v>188</v>
      </c>
      <c r="AB510" s="149"/>
      <c r="AC510" s="149"/>
      <c r="AD510" s="149"/>
      <c r="AE510" s="149"/>
      <c r="AF510" s="149"/>
      <c r="AG510" s="33"/>
    </row>
    <row r="511" spans="1:33" s="61" customFormat="1" ht="19.7" customHeight="1" x14ac:dyDescent="0.15">
      <c r="A511" s="56"/>
      <c r="B511" s="57" t="s">
        <v>178</v>
      </c>
      <c r="C511" s="231" t="s">
        <v>183</v>
      </c>
      <c r="D511" s="231"/>
      <c r="E511" s="231"/>
      <c r="F511" s="231"/>
      <c r="G511" s="231"/>
      <c r="H511" s="58"/>
      <c r="I511" s="56"/>
      <c r="J511" s="59"/>
      <c r="K511" s="231" t="str">
        <f>入力用!D$45&amp;""</f>
        <v/>
      </c>
      <c r="L511" s="231"/>
      <c r="M511" s="231"/>
      <c r="N511" s="231"/>
      <c r="O511" s="231" t="s">
        <v>189</v>
      </c>
      <c r="P511" s="231"/>
      <c r="Q511" s="59"/>
      <c r="R511" s="56"/>
      <c r="S511" s="231" t="str">
        <f>入力用!F$45&amp;""</f>
        <v/>
      </c>
      <c r="T511" s="231"/>
      <c r="U511" s="231"/>
      <c r="V511" s="231"/>
      <c r="W511" s="231" t="s">
        <v>190</v>
      </c>
      <c r="X511" s="231"/>
      <c r="Y511" s="59"/>
      <c r="Z511" s="56"/>
      <c r="AA511" s="231" t="str">
        <f>入力用!I$45&amp;""</f>
        <v/>
      </c>
      <c r="AB511" s="231"/>
      <c r="AC511" s="231"/>
      <c r="AD511" s="231"/>
      <c r="AE511" s="231" t="s">
        <v>190</v>
      </c>
      <c r="AF511" s="231"/>
      <c r="AG511" s="60"/>
    </row>
    <row r="512" spans="1:33" s="61" customFormat="1" ht="19.7" customHeight="1" x14ac:dyDescent="0.15">
      <c r="A512" s="56"/>
      <c r="B512" s="62" t="s">
        <v>179</v>
      </c>
      <c r="C512" s="230" t="s">
        <v>185</v>
      </c>
      <c r="D512" s="230"/>
      <c r="E512" s="230"/>
      <c r="F512" s="230"/>
      <c r="G512" s="230"/>
      <c r="H512" s="58"/>
      <c r="I512" s="56"/>
      <c r="J512" s="59"/>
      <c r="K512" s="230" t="str">
        <f>入力用!D$47&amp;""</f>
        <v/>
      </c>
      <c r="L512" s="230"/>
      <c r="M512" s="230"/>
      <c r="N512" s="230"/>
      <c r="O512" s="230" t="s">
        <v>189</v>
      </c>
      <c r="P512" s="230"/>
      <c r="Q512" s="59"/>
      <c r="R512" s="56"/>
      <c r="S512" s="230" t="str">
        <f>入力用!F$47&amp;""</f>
        <v/>
      </c>
      <c r="T512" s="230"/>
      <c r="U512" s="230"/>
      <c r="V512" s="230"/>
      <c r="W512" s="230" t="s">
        <v>190</v>
      </c>
      <c r="X512" s="230"/>
      <c r="Y512" s="59"/>
      <c r="Z512" s="56"/>
      <c r="AA512" s="230" t="str">
        <f>入力用!I$47&amp;""</f>
        <v/>
      </c>
      <c r="AB512" s="230"/>
      <c r="AC512" s="230"/>
      <c r="AD512" s="230"/>
      <c r="AE512" s="230" t="s">
        <v>190</v>
      </c>
      <c r="AF512" s="230"/>
      <c r="AG512" s="60"/>
    </row>
    <row r="513" spans="1:33" s="61" customFormat="1" ht="19.7" customHeight="1" x14ac:dyDescent="0.15">
      <c r="A513" s="56"/>
      <c r="B513" s="62" t="s">
        <v>180</v>
      </c>
      <c r="C513" s="230" t="s">
        <v>184</v>
      </c>
      <c r="D513" s="230"/>
      <c r="E513" s="230"/>
      <c r="F513" s="230"/>
      <c r="G513" s="230"/>
      <c r="H513" s="58"/>
      <c r="I513" s="56"/>
      <c r="J513" s="59"/>
      <c r="K513" s="230" t="str">
        <f>入力用!D$49&amp;""</f>
        <v/>
      </c>
      <c r="L513" s="230"/>
      <c r="M513" s="230"/>
      <c r="N513" s="230"/>
      <c r="O513" s="230" t="s">
        <v>189</v>
      </c>
      <c r="P513" s="230"/>
      <c r="Q513" s="59"/>
      <c r="R513" s="56"/>
      <c r="S513" s="230" t="str">
        <f>入力用!F$49&amp;""</f>
        <v/>
      </c>
      <c r="T513" s="230"/>
      <c r="U513" s="230"/>
      <c r="V513" s="230"/>
      <c r="W513" s="230" t="s">
        <v>190</v>
      </c>
      <c r="X513" s="230"/>
      <c r="Y513" s="59"/>
      <c r="Z513" s="56"/>
      <c r="AA513" s="230" t="str">
        <f>入力用!I$49&amp;""</f>
        <v/>
      </c>
      <c r="AB513" s="230"/>
      <c r="AC513" s="230"/>
      <c r="AD513" s="230"/>
      <c r="AE513" s="230" t="s">
        <v>190</v>
      </c>
      <c r="AF513" s="230"/>
      <c r="AG513" s="60"/>
    </row>
    <row r="514" spans="1:33" s="61" customFormat="1" ht="19.7" customHeight="1" x14ac:dyDescent="0.15">
      <c r="A514" s="56"/>
      <c r="B514" s="62" t="s">
        <v>181</v>
      </c>
      <c r="C514" s="230"/>
      <c r="D514" s="230"/>
      <c r="E514" s="230"/>
      <c r="F514" s="230"/>
      <c r="G514" s="230"/>
      <c r="H514" s="58"/>
      <c r="I514" s="56"/>
      <c r="J514" s="59"/>
      <c r="K514" s="230"/>
      <c r="L514" s="230"/>
      <c r="M514" s="230"/>
      <c r="N514" s="230"/>
      <c r="O514" s="230" t="s">
        <v>189</v>
      </c>
      <c r="P514" s="230"/>
      <c r="Q514" s="59"/>
      <c r="R514" s="56"/>
      <c r="S514" s="230"/>
      <c r="T514" s="230"/>
      <c r="U514" s="230"/>
      <c r="V514" s="230"/>
      <c r="W514" s="230" t="s">
        <v>190</v>
      </c>
      <c r="X514" s="230"/>
      <c r="Y514" s="59"/>
      <c r="Z514" s="56"/>
      <c r="AA514" s="230"/>
      <c r="AB514" s="230"/>
      <c r="AC514" s="230"/>
      <c r="AD514" s="230"/>
      <c r="AE514" s="230" t="s">
        <v>190</v>
      </c>
      <c r="AF514" s="230"/>
      <c r="AG514" s="60"/>
    </row>
    <row r="515" spans="1:33" s="61" customFormat="1" ht="19.7" customHeight="1" x14ac:dyDescent="0.15">
      <c r="A515" s="56"/>
      <c r="B515" s="62" t="s">
        <v>182</v>
      </c>
      <c r="C515" s="230"/>
      <c r="D515" s="230"/>
      <c r="E515" s="230"/>
      <c r="F515" s="230"/>
      <c r="G515" s="230"/>
      <c r="H515" s="58"/>
      <c r="I515" s="56"/>
      <c r="J515" s="59"/>
      <c r="K515" s="230"/>
      <c r="L515" s="230"/>
      <c r="M515" s="230"/>
      <c r="N515" s="230"/>
      <c r="O515" s="230" t="s">
        <v>189</v>
      </c>
      <c r="P515" s="230"/>
      <c r="Q515" s="59"/>
      <c r="R515" s="56"/>
      <c r="S515" s="230"/>
      <c r="T515" s="230"/>
      <c r="U515" s="230"/>
      <c r="V515" s="230"/>
      <c r="W515" s="230" t="s">
        <v>190</v>
      </c>
      <c r="X515" s="230"/>
      <c r="Y515" s="59"/>
      <c r="Z515" s="56"/>
      <c r="AA515" s="230"/>
      <c r="AB515" s="230"/>
      <c r="AC515" s="230"/>
      <c r="AD515" s="230"/>
      <c r="AE515" s="230" t="s">
        <v>190</v>
      </c>
      <c r="AF515" s="230"/>
      <c r="AG515" s="60"/>
    </row>
    <row r="516" spans="1:33" ht="19.7" customHeight="1" x14ac:dyDescent="0.15">
      <c r="A516" s="32"/>
      <c r="B516" s="18"/>
      <c r="C516" s="18"/>
      <c r="D516" s="18"/>
      <c r="E516" s="18"/>
      <c r="F516" s="18"/>
      <c r="G516" s="18"/>
      <c r="H516" s="18"/>
      <c r="I516" s="32"/>
      <c r="J516" s="18"/>
      <c r="K516" s="18"/>
      <c r="L516" s="18"/>
      <c r="M516" s="18"/>
      <c r="N516" s="18"/>
      <c r="O516" s="18"/>
      <c r="P516" s="18"/>
      <c r="Q516" s="18"/>
      <c r="R516" s="32"/>
      <c r="S516" s="18"/>
      <c r="T516" s="18"/>
      <c r="U516" s="18"/>
      <c r="V516" s="18"/>
      <c r="W516" s="18"/>
      <c r="X516" s="18"/>
      <c r="Y516" s="18"/>
      <c r="Z516" s="32"/>
      <c r="AA516" s="18"/>
      <c r="AB516" s="18"/>
      <c r="AC516" s="18"/>
      <c r="AD516" s="18"/>
      <c r="AE516" s="18"/>
      <c r="AF516" s="18"/>
      <c r="AG516" s="33"/>
    </row>
    <row r="517" spans="1:33" ht="19.7" customHeight="1" x14ac:dyDescent="0.15">
      <c r="A517" s="34"/>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6"/>
    </row>
    <row r="518" spans="1:33" ht="15" customHeight="1" x14ac:dyDescent="0.15">
      <c r="A518" s="145" t="s">
        <v>175</v>
      </c>
      <c r="B518" s="146"/>
      <c r="C518" s="146"/>
      <c r="D518" s="146"/>
      <c r="E518" s="146"/>
      <c r="F518" s="146"/>
      <c r="G518" s="146"/>
      <c r="H518" s="147"/>
      <c r="I518" s="232"/>
      <c r="J518" s="233"/>
      <c r="K518" s="233"/>
      <c r="L518" s="233"/>
      <c r="M518" s="233"/>
      <c r="N518" s="233"/>
      <c r="O518" s="233"/>
      <c r="P518" s="233"/>
      <c r="Q518" s="233"/>
      <c r="R518" s="233"/>
      <c r="S518" s="233"/>
      <c r="T518" s="233"/>
      <c r="U518" s="233"/>
      <c r="V518" s="233"/>
      <c r="W518" s="233"/>
      <c r="X518" s="233"/>
      <c r="Y518" s="233"/>
      <c r="Z518" s="233"/>
      <c r="AA518" s="233"/>
      <c r="AB518" s="233"/>
      <c r="AC518" s="233"/>
      <c r="AD518" s="233"/>
      <c r="AE518" s="233"/>
      <c r="AF518" s="233"/>
      <c r="AG518" s="234"/>
    </row>
    <row r="519" spans="1:33" ht="15" customHeight="1" x14ac:dyDescent="0.15">
      <c r="A519" s="151"/>
      <c r="B519" s="152"/>
      <c r="C519" s="152"/>
      <c r="D519" s="152"/>
      <c r="E519" s="152"/>
      <c r="F519" s="152"/>
      <c r="G519" s="152"/>
      <c r="H519" s="153"/>
      <c r="I519" s="235"/>
      <c r="J519" s="236"/>
      <c r="K519" s="236"/>
      <c r="L519" s="236"/>
      <c r="M519" s="236"/>
      <c r="N519" s="236"/>
      <c r="O519" s="236"/>
      <c r="P519" s="236"/>
      <c r="Q519" s="236"/>
      <c r="R519" s="236"/>
      <c r="S519" s="236"/>
      <c r="T519" s="236"/>
      <c r="U519" s="236"/>
      <c r="V519" s="236"/>
      <c r="W519" s="236"/>
      <c r="X519" s="236"/>
      <c r="Y519" s="236"/>
      <c r="Z519" s="236"/>
      <c r="AA519" s="236"/>
      <c r="AB519" s="236"/>
      <c r="AC519" s="236"/>
      <c r="AD519" s="236"/>
      <c r="AE519" s="236"/>
      <c r="AF519" s="236"/>
      <c r="AG519" s="237"/>
    </row>
    <row r="520" spans="1:33" ht="19.7" customHeight="1" x14ac:dyDescent="0.15">
      <c r="A520" s="41"/>
      <c r="B520" s="42"/>
      <c r="C520" s="42"/>
      <c r="D520" s="42"/>
      <c r="E520" s="42"/>
      <c r="F520" s="42"/>
      <c r="G520" s="42"/>
      <c r="H520" s="42"/>
      <c r="I520" s="54"/>
      <c r="J520" s="54"/>
      <c r="K520" s="54"/>
      <c r="L520" s="54"/>
      <c r="M520" s="54"/>
      <c r="N520" s="54"/>
      <c r="O520" s="54"/>
      <c r="P520" s="54"/>
      <c r="Q520" s="54"/>
      <c r="R520" s="54"/>
      <c r="S520" s="54"/>
      <c r="T520" s="54"/>
      <c r="U520" s="54"/>
      <c r="V520" s="54"/>
      <c r="W520" s="54"/>
      <c r="X520" s="54"/>
      <c r="Y520" s="54"/>
      <c r="Z520" s="54"/>
      <c r="AA520" s="54"/>
      <c r="AB520" s="54"/>
      <c r="AC520" s="54"/>
      <c r="AD520" s="54"/>
      <c r="AE520" s="54"/>
      <c r="AF520" s="54"/>
      <c r="AG520" s="55"/>
    </row>
    <row r="521" spans="1:33" ht="19.7" customHeight="1" x14ac:dyDescent="0.15">
      <c r="A521" s="32" t="s">
        <v>176</v>
      </c>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33"/>
    </row>
    <row r="522" spans="1:33" ht="19.7" customHeight="1" x14ac:dyDescent="0.15">
      <c r="A522" s="32"/>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c r="AG522" s="33"/>
    </row>
    <row r="523" spans="1:33" ht="19.7" customHeight="1" x14ac:dyDescent="0.15">
      <c r="A523" s="32"/>
      <c r="B523" s="18" t="s">
        <v>177</v>
      </c>
      <c r="C523" s="18"/>
      <c r="D523" s="18"/>
      <c r="E523" s="18"/>
      <c r="F523" s="18"/>
      <c r="G523" s="18"/>
      <c r="H523" s="18"/>
      <c r="I523" s="32"/>
      <c r="J523" s="18"/>
      <c r="K523" s="149" t="s">
        <v>186</v>
      </c>
      <c r="L523" s="149"/>
      <c r="M523" s="149"/>
      <c r="N523" s="149"/>
      <c r="O523" s="149"/>
      <c r="P523" s="149"/>
      <c r="Q523" s="18"/>
      <c r="R523" s="32"/>
      <c r="S523" s="149" t="s">
        <v>187</v>
      </c>
      <c r="T523" s="149"/>
      <c r="U523" s="149"/>
      <c r="V523" s="149"/>
      <c r="W523" s="149"/>
      <c r="X523" s="149"/>
      <c r="Y523" s="18"/>
      <c r="Z523" s="32"/>
      <c r="AA523" s="149" t="s">
        <v>188</v>
      </c>
      <c r="AB523" s="149"/>
      <c r="AC523" s="149"/>
      <c r="AD523" s="149"/>
      <c r="AE523" s="149"/>
      <c r="AF523" s="149"/>
      <c r="AG523" s="33"/>
    </row>
    <row r="524" spans="1:33" s="61" customFormat="1" ht="19.7" customHeight="1" x14ac:dyDescent="0.15">
      <c r="A524" s="56"/>
      <c r="B524" s="57" t="s">
        <v>178</v>
      </c>
      <c r="C524" s="231" t="s">
        <v>183</v>
      </c>
      <c r="D524" s="231"/>
      <c r="E524" s="231"/>
      <c r="F524" s="231"/>
      <c r="G524" s="231"/>
      <c r="H524" s="58"/>
      <c r="I524" s="56"/>
      <c r="J524" s="59"/>
      <c r="K524" s="231"/>
      <c r="L524" s="231"/>
      <c r="M524" s="231"/>
      <c r="N524" s="231"/>
      <c r="O524" s="231" t="s">
        <v>189</v>
      </c>
      <c r="P524" s="231"/>
      <c r="Q524" s="59"/>
      <c r="R524" s="56"/>
      <c r="S524" s="231"/>
      <c r="T524" s="231"/>
      <c r="U524" s="231"/>
      <c r="V524" s="231"/>
      <c r="W524" s="231" t="s">
        <v>190</v>
      </c>
      <c r="X524" s="231"/>
      <c r="Y524" s="59"/>
      <c r="Z524" s="56"/>
      <c r="AA524" s="231"/>
      <c r="AB524" s="231"/>
      <c r="AC524" s="231"/>
      <c r="AD524" s="231"/>
      <c r="AE524" s="231" t="s">
        <v>190</v>
      </c>
      <c r="AF524" s="231"/>
      <c r="AG524" s="60"/>
    </row>
    <row r="525" spans="1:33" s="61" customFormat="1" ht="19.7" customHeight="1" x14ac:dyDescent="0.15">
      <c r="A525" s="56"/>
      <c r="B525" s="62" t="s">
        <v>179</v>
      </c>
      <c r="C525" s="230" t="s">
        <v>185</v>
      </c>
      <c r="D525" s="230"/>
      <c r="E525" s="230"/>
      <c r="F525" s="230"/>
      <c r="G525" s="230"/>
      <c r="H525" s="58"/>
      <c r="I525" s="56"/>
      <c r="J525" s="59"/>
      <c r="K525" s="230"/>
      <c r="L525" s="230"/>
      <c r="M525" s="230"/>
      <c r="N525" s="230"/>
      <c r="O525" s="230" t="s">
        <v>189</v>
      </c>
      <c r="P525" s="230"/>
      <c r="Q525" s="59"/>
      <c r="R525" s="56"/>
      <c r="S525" s="230"/>
      <c r="T525" s="230"/>
      <c r="U525" s="230"/>
      <c r="V525" s="230"/>
      <c r="W525" s="230" t="s">
        <v>190</v>
      </c>
      <c r="X525" s="230"/>
      <c r="Y525" s="59"/>
      <c r="Z525" s="56"/>
      <c r="AA525" s="230"/>
      <c r="AB525" s="230"/>
      <c r="AC525" s="230"/>
      <c r="AD525" s="230"/>
      <c r="AE525" s="230" t="s">
        <v>190</v>
      </c>
      <c r="AF525" s="230"/>
      <c r="AG525" s="60"/>
    </row>
    <row r="526" spans="1:33" s="61" customFormat="1" ht="19.7" customHeight="1" x14ac:dyDescent="0.15">
      <c r="A526" s="56"/>
      <c r="B526" s="62" t="s">
        <v>180</v>
      </c>
      <c r="C526" s="230" t="s">
        <v>184</v>
      </c>
      <c r="D526" s="230"/>
      <c r="E526" s="230"/>
      <c r="F526" s="230"/>
      <c r="G526" s="230"/>
      <c r="H526" s="58"/>
      <c r="I526" s="56"/>
      <c r="J526" s="59"/>
      <c r="K526" s="230"/>
      <c r="L526" s="230"/>
      <c r="M526" s="230"/>
      <c r="N526" s="230"/>
      <c r="O526" s="230" t="s">
        <v>189</v>
      </c>
      <c r="P526" s="230"/>
      <c r="Q526" s="59"/>
      <c r="R526" s="56"/>
      <c r="S526" s="230"/>
      <c r="T526" s="230"/>
      <c r="U526" s="230"/>
      <c r="V526" s="230"/>
      <c r="W526" s="230" t="s">
        <v>190</v>
      </c>
      <c r="X526" s="230"/>
      <c r="Y526" s="59"/>
      <c r="Z526" s="56"/>
      <c r="AA526" s="230"/>
      <c r="AB526" s="230"/>
      <c r="AC526" s="230"/>
      <c r="AD526" s="230"/>
      <c r="AE526" s="230" t="s">
        <v>190</v>
      </c>
      <c r="AF526" s="230"/>
      <c r="AG526" s="60"/>
    </row>
    <row r="527" spans="1:33" s="61" customFormat="1" ht="19.7" customHeight="1" x14ac:dyDescent="0.15">
      <c r="A527" s="56"/>
      <c r="B527" s="62" t="s">
        <v>181</v>
      </c>
      <c r="C527" s="230"/>
      <c r="D527" s="230"/>
      <c r="E527" s="230"/>
      <c r="F527" s="230"/>
      <c r="G527" s="230"/>
      <c r="H527" s="58"/>
      <c r="I527" s="56"/>
      <c r="J527" s="59"/>
      <c r="K527" s="230"/>
      <c r="L527" s="230"/>
      <c r="M527" s="230"/>
      <c r="N527" s="230"/>
      <c r="O527" s="230" t="s">
        <v>189</v>
      </c>
      <c r="P527" s="230"/>
      <c r="Q527" s="59"/>
      <c r="R527" s="56"/>
      <c r="S527" s="230"/>
      <c r="T527" s="230"/>
      <c r="U527" s="230"/>
      <c r="V527" s="230"/>
      <c r="W527" s="230" t="s">
        <v>190</v>
      </c>
      <c r="X527" s="230"/>
      <c r="Y527" s="59"/>
      <c r="Z527" s="56"/>
      <c r="AA527" s="230"/>
      <c r="AB527" s="230"/>
      <c r="AC527" s="230"/>
      <c r="AD527" s="230"/>
      <c r="AE527" s="230" t="s">
        <v>190</v>
      </c>
      <c r="AF527" s="230"/>
      <c r="AG527" s="60"/>
    </row>
    <row r="528" spans="1:33" s="61" customFormat="1" ht="19.7" customHeight="1" x14ac:dyDescent="0.15">
      <c r="A528" s="56"/>
      <c r="B528" s="62" t="s">
        <v>182</v>
      </c>
      <c r="C528" s="230"/>
      <c r="D528" s="230"/>
      <c r="E528" s="230"/>
      <c r="F528" s="230"/>
      <c r="G528" s="230"/>
      <c r="H528" s="58"/>
      <c r="I528" s="56"/>
      <c r="J528" s="59"/>
      <c r="K528" s="230"/>
      <c r="L528" s="230"/>
      <c r="M528" s="230"/>
      <c r="N528" s="230"/>
      <c r="O528" s="230" t="s">
        <v>189</v>
      </c>
      <c r="P528" s="230"/>
      <c r="Q528" s="59"/>
      <c r="R528" s="56"/>
      <c r="S528" s="230"/>
      <c r="T528" s="230"/>
      <c r="U528" s="230"/>
      <c r="V528" s="230"/>
      <c r="W528" s="230" t="s">
        <v>190</v>
      </c>
      <c r="X528" s="230"/>
      <c r="Y528" s="59"/>
      <c r="Z528" s="56"/>
      <c r="AA528" s="230"/>
      <c r="AB528" s="230"/>
      <c r="AC528" s="230"/>
      <c r="AD528" s="230"/>
      <c r="AE528" s="230" t="s">
        <v>190</v>
      </c>
      <c r="AF528" s="230"/>
      <c r="AG528" s="60"/>
    </row>
    <row r="529" spans="1:33" ht="19.7" customHeight="1" x14ac:dyDescent="0.15">
      <c r="A529" s="32"/>
      <c r="B529" s="18"/>
      <c r="C529" s="18"/>
      <c r="D529" s="18"/>
      <c r="E529" s="18"/>
      <c r="F529" s="18"/>
      <c r="G529" s="18"/>
      <c r="H529" s="18"/>
      <c r="I529" s="32"/>
      <c r="J529" s="18"/>
      <c r="K529" s="18"/>
      <c r="L529" s="18"/>
      <c r="M529" s="18"/>
      <c r="N529" s="18"/>
      <c r="O529" s="18"/>
      <c r="P529" s="18"/>
      <c r="Q529" s="18"/>
      <c r="R529" s="32"/>
      <c r="S529" s="18"/>
      <c r="T529" s="18"/>
      <c r="U529" s="18"/>
      <c r="V529" s="18"/>
      <c r="W529" s="18"/>
      <c r="X529" s="18"/>
      <c r="Y529" s="18"/>
      <c r="Z529" s="32"/>
      <c r="AA529" s="18"/>
      <c r="AB529" s="18"/>
      <c r="AC529" s="18"/>
      <c r="AD529" s="18"/>
      <c r="AE529" s="18"/>
      <c r="AF529" s="18"/>
      <c r="AG529" s="33"/>
    </row>
    <row r="530" spans="1:33" ht="19.7" customHeight="1" x14ac:dyDescent="0.15">
      <c r="A530" s="34"/>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6"/>
    </row>
    <row r="531" spans="1:33" ht="15" customHeight="1" x14ac:dyDescent="0.15">
      <c r="A531" s="165" t="s">
        <v>191</v>
      </c>
      <c r="B531" s="166"/>
      <c r="C531" s="166"/>
      <c r="D531" s="166"/>
      <c r="E531" s="166"/>
      <c r="F531" s="166"/>
      <c r="G531" s="166"/>
      <c r="H531" s="166"/>
      <c r="I531" s="166"/>
      <c r="J531" s="166"/>
      <c r="K531" s="166"/>
      <c r="L531" s="166"/>
      <c r="M531" s="167"/>
      <c r="N531" s="145" t="str">
        <f>入力用!D$38&amp;""</f>
        <v/>
      </c>
      <c r="O531" s="146"/>
      <c r="P531" s="146"/>
      <c r="Q531" s="146"/>
      <c r="R531" s="146"/>
      <c r="S531" s="146"/>
      <c r="T531" s="146"/>
      <c r="U531" s="146"/>
      <c r="V531" s="146"/>
      <c r="W531" s="146"/>
      <c r="X531" s="146"/>
      <c r="Y531" s="146"/>
      <c r="Z531" s="146"/>
      <c r="AA531" s="146"/>
      <c r="AB531" s="146"/>
      <c r="AC531" s="146"/>
      <c r="AD531" s="146"/>
      <c r="AE531" s="146"/>
      <c r="AF531" s="146"/>
      <c r="AG531" s="147"/>
    </row>
    <row r="532" spans="1:33" ht="15" customHeight="1" x14ac:dyDescent="0.15">
      <c r="A532" s="168"/>
      <c r="B532" s="169"/>
      <c r="C532" s="169"/>
      <c r="D532" s="169"/>
      <c r="E532" s="169"/>
      <c r="F532" s="169"/>
      <c r="G532" s="169"/>
      <c r="H532" s="169"/>
      <c r="I532" s="169"/>
      <c r="J532" s="169"/>
      <c r="K532" s="169"/>
      <c r="L532" s="169"/>
      <c r="M532" s="170"/>
      <c r="N532" s="151"/>
      <c r="O532" s="152"/>
      <c r="P532" s="152"/>
      <c r="Q532" s="152"/>
      <c r="R532" s="152"/>
      <c r="S532" s="152"/>
      <c r="T532" s="152"/>
      <c r="U532" s="152"/>
      <c r="V532" s="152"/>
      <c r="W532" s="152"/>
      <c r="X532" s="152"/>
      <c r="Y532" s="152"/>
      <c r="Z532" s="152"/>
      <c r="AA532" s="152"/>
      <c r="AB532" s="152"/>
      <c r="AC532" s="152"/>
      <c r="AD532" s="152"/>
      <c r="AE532" s="152"/>
      <c r="AF532" s="152"/>
      <c r="AG532" s="153"/>
    </row>
    <row r="533" spans="1:33" ht="15" customHeight="1" x14ac:dyDescent="0.15">
      <c r="A533" s="165" t="s">
        <v>192</v>
      </c>
      <c r="B533" s="166"/>
      <c r="C533" s="166"/>
      <c r="D533" s="166"/>
      <c r="E533" s="166"/>
      <c r="F533" s="166"/>
      <c r="G533" s="166"/>
      <c r="H533" s="166"/>
      <c r="I533" s="166"/>
      <c r="J533" s="166"/>
      <c r="K533" s="166"/>
      <c r="L533" s="166"/>
      <c r="M533" s="167"/>
      <c r="N533" s="145" t="str">
        <f>IF(入力用!D$45="","",入力用!B$45)&amp;IF(入力用!D$47="","","、")&amp;IF(入力用!D$47="","",入力用!B$47)&amp;IF(入力用!D$49="","","、")&amp;IF(入力用!D$49="","",入力用!B$49)</f>
        <v/>
      </c>
      <c r="O533" s="146"/>
      <c r="P533" s="146"/>
      <c r="Q533" s="146"/>
      <c r="R533" s="146"/>
      <c r="S533" s="146"/>
      <c r="T533" s="146"/>
      <c r="U533" s="146"/>
      <c r="V533" s="146"/>
      <c r="W533" s="146"/>
      <c r="X533" s="146"/>
      <c r="Y533" s="146"/>
      <c r="Z533" s="146"/>
      <c r="AA533" s="146"/>
      <c r="AB533" s="146"/>
      <c r="AC533" s="146"/>
      <c r="AD533" s="146"/>
      <c r="AE533" s="146"/>
      <c r="AF533" s="146"/>
      <c r="AG533" s="147"/>
    </row>
    <row r="534" spans="1:33" ht="15" customHeight="1" x14ac:dyDescent="0.15">
      <c r="A534" s="168"/>
      <c r="B534" s="169"/>
      <c r="C534" s="169"/>
      <c r="D534" s="169"/>
      <c r="E534" s="169"/>
      <c r="F534" s="169"/>
      <c r="G534" s="169"/>
      <c r="H534" s="169"/>
      <c r="I534" s="169"/>
      <c r="J534" s="169"/>
      <c r="K534" s="169"/>
      <c r="L534" s="169"/>
      <c r="M534" s="170"/>
      <c r="N534" s="151"/>
      <c r="O534" s="152"/>
      <c r="P534" s="152"/>
      <c r="Q534" s="152"/>
      <c r="R534" s="152"/>
      <c r="S534" s="152"/>
      <c r="T534" s="152"/>
      <c r="U534" s="152"/>
      <c r="V534" s="152"/>
      <c r="W534" s="152"/>
      <c r="X534" s="152"/>
      <c r="Y534" s="152"/>
      <c r="Z534" s="152"/>
      <c r="AA534" s="152"/>
      <c r="AB534" s="152"/>
      <c r="AC534" s="152"/>
      <c r="AD534" s="152"/>
      <c r="AE534" s="152"/>
      <c r="AF534" s="152"/>
      <c r="AG534" s="153"/>
    </row>
    <row r="535" spans="1:33" ht="15" customHeight="1" x14ac:dyDescent="0.15">
      <c r="A535" s="165" t="s">
        <v>193</v>
      </c>
      <c r="B535" s="166"/>
      <c r="C535" s="166"/>
      <c r="D535" s="166"/>
      <c r="E535" s="166"/>
      <c r="F535" s="166"/>
      <c r="G535" s="166"/>
      <c r="H535" s="166"/>
      <c r="I535" s="166"/>
      <c r="J535" s="166"/>
      <c r="K535" s="166"/>
      <c r="L535" s="166"/>
      <c r="M535" s="167"/>
      <c r="N535" s="145" t="str">
        <f>入力用!D$36&amp;入力用!E$36&amp;入力用!F$36&amp;入力用!G$36&amp;入力用!H$36&amp;入力用!I$36&amp;入力用!J$36&amp;""</f>
        <v>令和年月日</v>
      </c>
      <c r="O535" s="146"/>
      <c r="P535" s="146"/>
      <c r="Q535" s="146"/>
      <c r="R535" s="146"/>
      <c r="S535" s="146"/>
      <c r="T535" s="146"/>
      <c r="U535" s="146"/>
      <c r="V535" s="146"/>
      <c r="W535" s="146"/>
      <c r="X535" s="146"/>
      <c r="Y535" s="146"/>
      <c r="Z535" s="146"/>
      <c r="AA535" s="146"/>
      <c r="AB535" s="146"/>
      <c r="AC535" s="146"/>
      <c r="AD535" s="146"/>
      <c r="AE535" s="146"/>
      <c r="AF535" s="146"/>
      <c r="AG535" s="147"/>
    </row>
    <row r="536" spans="1:33" ht="15" customHeight="1" x14ac:dyDescent="0.15">
      <c r="A536" s="168"/>
      <c r="B536" s="169"/>
      <c r="C536" s="169"/>
      <c r="D536" s="169"/>
      <c r="E536" s="169"/>
      <c r="F536" s="169"/>
      <c r="G536" s="169"/>
      <c r="H536" s="169"/>
      <c r="I536" s="169"/>
      <c r="J536" s="169"/>
      <c r="K536" s="169"/>
      <c r="L536" s="169"/>
      <c r="M536" s="170"/>
      <c r="N536" s="151"/>
      <c r="O536" s="152"/>
      <c r="P536" s="152"/>
      <c r="Q536" s="152"/>
      <c r="R536" s="152"/>
      <c r="S536" s="152"/>
      <c r="T536" s="152"/>
      <c r="U536" s="152"/>
      <c r="V536" s="152"/>
      <c r="W536" s="152"/>
      <c r="X536" s="152"/>
      <c r="Y536" s="152"/>
      <c r="Z536" s="152"/>
      <c r="AA536" s="152"/>
      <c r="AB536" s="152"/>
      <c r="AC536" s="152"/>
      <c r="AD536" s="152"/>
      <c r="AE536" s="152"/>
      <c r="AF536" s="152"/>
      <c r="AG536" s="153"/>
    </row>
    <row r="537" spans="1:33" ht="15" customHeight="1" x14ac:dyDescent="0.15">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c r="AA537" s="53"/>
      <c r="AB537" s="53"/>
      <c r="AC537" s="53"/>
      <c r="AD537" s="53"/>
      <c r="AE537" s="53"/>
      <c r="AF537" s="53"/>
    </row>
    <row r="538" spans="1:33" ht="15" customHeight="1" x14ac:dyDescent="0.15">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c r="AA538" s="53"/>
      <c r="AB538" s="53"/>
      <c r="AC538" s="53"/>
      <c r="AD538" s="53"/>
      <c r="AE538" s="53"/>
      <c r="AF538" s="53"/>
    </row>
    <row r="539" spans="1:33" ht="15" customHeight="1" x14ac:dyDescent="0.15">
      <c r="A539" s="6" t="s">
        <v>194</v>
      </c>
      <c r="B539" s="53"/>
      <c r="C539" s="53"/>
      <c r="D539" s="53">
        <v>1</v>
      </c>
      <c r="E539" s="238" t="s">
        <v>195</v>
      </c>
      <c r="F539" s="238"/>
      <c r="G539" s="238"/>
      <c r="H539" s="238"/>
      <c r="I539" s="238"/>
      <c r="J539" s="238"/>
      <c r="K539" s="238"/>
      <c r="L539" s="238"/>
      <c r="M539" s="238"/>
      <c r="N539" s="238"/>
      <c r="O539" s="238"/>
      <c r="P539" s="238"/>
      <c r="Q539" s="238"/>
      <c r="R539" s="238"/>
      <c r="S539" s="238"/>
      <c r="T539" s="238"/>
      <c r="U539" s="238"/>
      <c r="V539" s="238"/>
      <c r="W539" s="238"/>
      <c r="X539" s="238"/>
      <c r="Y539" s="238"/>
      <c r="Z539" s="238"/>
      <c r="AA539" s="238"/>
      <c r="AB539" s="238"/>
      <c r="AC539" s="238"/>
      <c r="AD539" s="238"/>
      <c r="AE539" s="238"/>
      <c r="AF539" s="238"/>
      <c r="AG539" s="238"/>
    </row>
    <row r="540" spans="1:33" ht="15" customHeight="1" x14ac:dyDescent="0.15">
      <c r="D540" s="6">
        <v>2</v>
      </c>
      <c r="E540" s="139" t="s">
        <v>196</v>
      </c>
      <c r="F540" s="139"/>
      <c r="G540" s="139"/>
      <c r="H540" s="139"/>
      <c r="I540" s="139"/>
      <c r="J540" s="139"/>
      <c r="K540" s="139"/>
      <c r="L540" s="139"/>
      <c r="M540" s="139"/>
      <c r="N540" s="139"/>
      <c r="O540" s="139"/>
      <c r="P540" s="139"/>
      <c r="Q540" s="139"/>
      <c r="R540" s="139"/>
      <c r="S540" s="139"/>
      <c r="T540" s="139"/>
      <c r="U540" s="139"/>
      <c r="V540" s="139"/>
      <c r="W540" s="139"/>
      <c r="X540" s="139"/>
      <c r="Y540" s="139"/>
      <c r="Z540" s="139"/>
      <c r="AA540" s="139"/>
      <c r="AB540" s="139"/>
      <c r="AC540" s="139"/>
      <c r="AD540" s="139"/>
      <c r="AE540" s="139"/>
      <c r="AF540" s="139"/>
      <c r="AG540" s="139"/>
    </row>
    <row r="541" spans="1:33" ht="15" customHeight="1" x14ac:dyDescent="0.15">
      <c r="D541" s="6">
        <v>3</v>
      </c>
      <c r="E541" s="143" t="s">
        <v>197</v>
      </c>
      <c r="F541" s="143"/>
      <c r="G541" s="143"/>
      <c r="H541" s="143"/>
      <c r="I541" s="143"/>
      <c r="J541" s="143"/>
      <c r="K541" s="143"/>
      <c r="L541" s="143"/>
      <c r="M541" s="143"/>
      <c r="N541" s="143"/>
      <c r="O541" s="143"/>
      <c r="P541" s="143"/>
      <c r="Q541" s="143"/>
      <c r="R541" s="143"/>
      <c r="S541" s="143"/>
      <c r="T541" s="143"/>
      <c r="U541" s="143"/>
      <c r="V541" s="143"/>
      <c r="W541" s="143"/>
      <c r="X541" s="143"/>
      <c r="Y541" s="143"/>
      <c r="Z541" s="143"/>
      <c r="AA541" s="143"/>
      <c r="AB541" s="143"/>
      <c r="AC541" s="143"/>
      <c r="AD541" s="143"/>
      <c r="AE541" s="143"/>
      <c r="AF541" s="143"/>
      <c r="AG541" s="143"/>
    </row>
    <row r="542" spans="1:33" ht="15" customHeight="1" x14ac:dyDescent="0.15">
      <c r="E542" s="143"/>
      <c r="F542" s="143"/>
      <c r="G542" s="143"/>
      <c r="H542" s="143"/>
      <c r="I542" s="143"/>
      <c r="J542" s="143"/>
      <c r="K542" s="143"/>
      <c r="L542" s="143"/>
      <c r="M542" s="143"/>
      <c r="N542" s="143"/>
      <c r="O542" s="143"/>
      <c r="P542" s="143"/>
      <c r="Q542" s="143"/>
      <c r="R542" s="143"/>
      <c r="S542" s="143"/>
      <c r="T542" s="143"/>
      <c r="U542" s="143"/>
      <c r="V542" s="143"/>
      <c r="W542" s="143"/>
      <c r="X542" s="143"/>
      <c r="Y542" s="143"/>
      <c r="Z542" s="143"/>
      <c r="AA542" s="143"/>
      <c r="AB542" s="143"/>
      <c r="AC542" s="143"/>
      <c r="AD542" s="143"/>
      <c r="AE542" s="143"/>
      <c r="AF542" s="143"/>
      <c r="AG542" s="143"/>
    </row>
    <row r="544" spans="1:33" ht="15" customHeight="1" x14ac:dyDescent="0.15">
      <c r="AC544" s="140" t="s">
        <v>162</v>
      </c>
      <c r="AD544" s="140"/>
      <c r="AE544" s="140"/>
      <c r="AF544" s="140"/>
      <c r="AG544" s="140"/>
    </row>
    <row r="546" spans="1:33" ht="15" customHeight="1" x14ac:dyDescent="0.15">
      <c r="A546" s="165" t="s">
        <v>174</v>
      </c>
      <c r="B546" s="166"/>
      <c r="C546" s="166"/>
      <c r="D546" s="166"/>
      <c r="E546" s="166"/>
      <c r="F546" s="166"/>
      <c r="G546" s="166"/>
      <c r="H546" s="166"/>
      <c r="I546" s="166"/>
      <c r="J546" s="166"/>
      <c r="K546" s="166"/>
      <c r="L546" s="166"/>
      <c r="M546" s="166"/>
      <c r="N546" s="166"/>
      <c r="O546" s="166"/>
      <c r="P546" s="166"/>
      <c r="Q546" s="166"/>
      <c r="R546" s="166"/>
      <c r="S546" s="166"/>
      <c r="T546" s="166"/>
      <c r="U546" s="166"/>
      <c r="V546" s="166"/>
      <c r="W546" s="166"/>
      <c r="X546" s="166"/>
      <c r="Y546" s="166"/>
      <c r="Z546" s="166"/>
      <c r="AA546" s="166"/>
      <c r="AB546" s="166"/>
      <c r="AC546" s="166"/>
      <c r="AD546" s="166"/>
      <c r="AE546" s="166"/>
      <c r="AF546" s="166"/>
      <c r="AG546" s="167"/>
    </row>
    <row r="547" spans="1:33" ht="15" customHeight="1" x14ac:dyDescent="0.15">
      <c r="A547" s="168"/>
      <c r="B547" s="169"/>
      <c r="C547" s="169"/>
      <c r="D547" s="169"/>
      <c r="E547" s="169"/>
      <c r="F547" s="169"/>
      <c r="G547" s="169"/>
      <c r="H547" s="169"/>
      <c r="I547" s="169"/>
      <c r="J547" s="169"/>
      <c r="K547" s="169"/>
      <c r="L547" s="169"/>
      <c r="M547" s="169"/>
      <c r="N547" s="169"/>
      <c r="O547" s="169"/>
      <c r="P547" s="169"/>
      <c r="Q547" s="169"/>
      <c r="R547" s="169"/>
      <c r="S547" s="169"/>
      <c r="T547" s="169"/>
      <c r="U547" s="169"/>
      <c r="V547" s="169"/>
      <c r="W547" s="169"/>
      <c r="X547" s="169"/>
      <c r="Y547" s="169"/>
      <c r="Z547" s="169"/>
      <c r="AA547" s="169"/>
      <c r="AB547" s="169"/>
      <c r="AC547" s="169"/>
      <c r="AD547" s="169"/>
      <c r="AE547" s="169"/>
      <c r="AF547" s="169"/>
      <c r="AG547" s="170"/>
    </row>
    <row r="548" spans="1:33" ht="15" customHeight="1" x14ac:dyDescent="0.15">
      <c r="A548" s="145" t="s">
        <v>175</v>
      </c>
      <c r="B548" s="146"/>
      <c r="C548" s="146"/>
      <c r="D548" s="146"/>
      <c r="E548" s="146"/>
      <c r="F548" s="146"/>
      <c r="G548" s="146"/>
      <c r="H548" s="147"/>
      <c r="I548" s="165" t="str">
        <f>入力用!D$31&amp;入力用!I$31&amp;""</f>
        <v>給油所</v>
      </c>
      <c r="J548" s="166"/>
      <c r="K548" s="166"/>
      <c r="L548" s="166"/>
      <c r="M548" s="166"/>
      <c r="N548" s="166"/>
      <c r="O548" s="166"/>
      <c r="P548" s="166"/>
      <c r="Q548" s="166"/>
      <c r="R548" s="166"/>
      <c r="S548" s="166"/>
      <c r="T548" s="166"/>
      <c r="U548" s="166"/>
      <c r="V548" s="166"/>
      <c r="W548" s="166"/>
      <c r="X548" s="166"/>
      <c r="Y548" s="166"/>
      <c r="Z548" s="166"/>
      <c r="AA548" s="166"/>
      <c r="AB548" s="166"/>
      <c r="AC548" s="166"/>
      <c r="AD548" s="166"/>
      <c r="AE548" s="166"/>
      <c r="AF548" s="166"/>
      <c r="AG548" s="167"/>
    </row>
    <row r="549" spans="1:33" ht="15" customHeight="1" x14ac:dyDescent="0.15">
      <c r="A549" s="151"/>
      <c r="B549" s="152"/>
      <c r="C549" s="152"/>
      <c r="D549" s="152"/>
      <c r="E549" s="152"/>
      <c r="F549" s="152"/>
      <c r="G549" s="152"/>
      <c r="H549" s="153"/>
      <c r="I549" s="168"/>
      <c r="J549" s="169"/>
      <c r="K549" s="169"/>
      <c r="L549" s="169"/>
      <c r="M549" s="169"/>
      <c r="N549" s="169"/>
      <c r="O549" s="169"/>
      <c r="P549" s="169"/>
      <c r="Q549" s="169"/>
      <c r="R549" s="169"/>
      <c r="S549" s="169"/>
      <c r="T549" s="169"/>
      <c r="U549" s="169"/>
      <c r="V549" s="169"/>
      <c r="W549" s="169"/>
      <c r="X549" s="169"/>
      <c r="Y549" s="169"/>
      <c r="Z549" s="169"/>
      <c r="AA549" s="169"/>
      <c r="AB549" s="169"/>
      <c r="AC549" s="169"/>
      <c r="AD549" s="169"/>
      <c r="AE549" s="169"/>
      <c r="AF549" s="169"/>
      <c r="AG549" s="170"/>
    </row>
    <row r="550" spans="1:33" ht="19.7" customHeight="1" x14ac:dyDescent="0.15">
      <c r="A550" s="41"/>
      <c r="B550" s="42"/>
      <c r="C550" s="42"/>
      <c r="D550" s="42"/>
      <c r="E550" s="42"/>
      <c r="F550" s="42"/>
      <c r="G550" s="42"/>
      <c r="H550" s="42"/>
      <c r="I550" s="54"/>
      <c r="J550" s="54"/>
      <c r="K550" s="54"/>
      <c r="L550" s="54"/>
      <c r="M550" s="54"/>
      <c r="N550" s="54"/>
      <c r="O550" s="54"/>
      <c r="P550" s="54"/>
      <c r="Q550" s="54"/>
      <c r="R550" s="54"/>
      <c r="S550" s="54"/>
      <c r="T550" s="54"/>
      <c r="U550" s="54"/>
      <c r="V550" s="54"/>
      <c r="W550" s="54"/>
      <c r="X550" s="54"/>
      <c r="Y550" s="54"/>
      <c r="Z550" s="54"/>
      <c r="AA550" s="54"/>
      <c r="AB550" s="54"/>
      <c r="AC550" s="54"/>
      <c r="AD550" s="54"/>
      <c r="AE550" s="54"/>
      <c r="AF550" s="54"/>
      <c r="AG550" s="55"/>
    </row>
    <row r="551" spans="1:33" ht="19.7" customHeight="1" x14ac:dyDescent="0.15">
      <c r="A551" s="32" t="s">
        <v>176</v>
      </c>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33"/>
    </row>
    <row r="552" spans="1:33" ht="19.7" customHeight="1" x14ac:dyDescent="0.15">
      <c r="A552" s="32"/>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c r="AB552" s="18"/>
      <c r="AC552" s="18"/>
      <c r="AD552" s="18"/>
      <c r="AE552" s="18"/>
      <c r="AF552" s="18"/>
      <c r="AG552" s="33"/>
    </row>
    <row r="553" spans="1:33" ht="19.7" customHeight="1" x14ac:dyDescent="0.15">
      <c r="A553" s="32"/>
      <c r="B553" s="18" t="s">
        <v>177</v>
      </c>
      <c r="C553" s="18"/>
      <c r="D553" s="18"/>
      <c r="E553" s="18"/>
      <c r="F553" s="18"/>
      <c r="G553" s="18"/>
      <c r="H553" s="18"/>
      <c r="I553" s="32"/>
      <c r="J553" s="18"/>
      <c r="K553" s="149" t="s">
        <v>186</v>
      </c>
      <c r="L553" s="149"/>
      <c r="M553" s="149"/>
      <c r="N553" s="149"/>
      <c r="O553" s="149"/>
      <c r="P553" s="149"/>
      <c r="Q553" s="18"/>
      <c r="R553" s="32"/>
      <c r="S553" s="149" t="s">
        <v>187</v>
      </c>
      <c r="T553" s="149"/>
      <c r="U553" s="149"/>
      <c r="V553" s="149"/>
      <c r="W553" s="149"/>
      <c r="X553" s="149"/>
      <c r="Y553" s="18"/>
      <c r="Z553" s="32"/>
      <c r="AA553" s="149" t="s">
        <v>188</v>
      </c>
      <c r="AB553" s="149"/>
      <c r="AC553" s="149"/>
      <c r="AD553" s="149"/>
      <c r="AE553" s="149"/>
      <c r="AF553" s="149"/>
      <c r="AG553" s="33"/>
    </row>
    <row r="554" spans="1:33" ht="19.7" customHeight="1" x14ac:dyDescent="0.15">
      <c r="A554" s="56"/>
      <c r="B554" s="57" t="s">
        <v>178</v>
      </c>
      <c r="C554" s="231" t="s">
        <v>183</v>
      </c>
      <c r="D554" s="231"/>
      <c r="E554" s="231"/>
      <c r="F554" s="231"/>
      <c r="G554" s="231"/>
      <c r="H554" s="58"/>
      <c r="I554" s="56"/>
      <c r="J554" s="59"/>
      <c r="K554" s="231" t="str">
        <f>入力用!D$45&amp;""</f>
        <v/>
      </c>
      <c r="L554" s="231"/>
      <c r="M554" s="231"/>
      <c r="N554" s="231"/>
      <c r="O554" s="231" t="s">
        <v>189</v>
      </c>
      <c r="P554" s="231"/>
      <c r="Q554" s="59"/>
      <c r="R554" s="56"/>
      <c r="S554" s="231" t="str">
        <f>入力用!F$45&amp;""</f>
        <v/>
      </c>
      <c r="T554" s="231"/>
      <c r="U554" s="231"/>
      <c r="V554" s="231"/>
      <c r="W554" s="231" t="s">
        <v>190</v>
      </c>
      <c r="X554" s="231"/>
      <c r="Y554" s="59"/>
      <c r="Z554" s="56"/>
      <c r="AA554" s="231" t="str">
        <f>入力用!I$45&amp;""</f>
        <v/>
      </c>
      <c r="AB554" s="231"/>
      <c r="AC554" s="231"/>
      <c r="AD554" s="231"/>
      <c r="AE554" s="231" t="s">
        <v>190</v>
      </c>
      <c r="AF554" s="231"/>
      <c r="AG554" s="60"/>
    </row>
    <row r="555" spans="1:33" ht="19.7" customHeight="1" x14ac:dyDescent="0.15">
      <c r="A555" s="56"/>
      <c r="B555" s="62" t="s">
        <v>179</v>
      </c>
      <c r="C555" s="230" t="s">
        <v>185</v>
      </c>
      <c r="D555" s="230"/>
      <c r="E555" s="230"/>
      <c r="F555" s="230"/>
      <c r="G555" s="230"/>
      <c r="H555" s="58"/>
      <c r="I555" s="56"/>
      <c r="J555" s="59"/>
      <c r="K555" s="230" t="str">
        <f>入力用!D$47&amp;""</f>
        <v/>
      </c>
      <c r="L555" s="230"/>
      <c r="M555" s="230"/>
      <c r="N555" s="230"/>
      <c r="O555" s="230" t="s">
        <v>189</v>
      </c>
      <c r="P555" s="230"/>
      <c r="Q555" s="59"/>
      <c r="R555" s="56"/>
      <c r="S555" s="230" t="str">
        <f>入力用!F$47&amp;""</f>
        <v/>
      </c>
      <c r="T555" s="230"/>
      <c r="U555" s="230"/>
      <c r="V555" s="230"/>
      <c r="W555" s="230" t="s">
        <v>190</v>
      </c>
      <c r="X555" s="230"/>
      <c r="Y555" s="59"/>
      <c r="Z555" s="56"/>
      <c r="AA555" s="230" t="str">
        <f>入力用!I$47&amp;""</f>
        <v/>
      </c>
      <c r="AB555" s="230"/>
      <c r="AC555" s="230"/>
      <c r="AD555" s="230"/>
      <c r="AE555" s="230" t="s">
        <v>190</v>
      </c>
      <c r="AF555" s="230"/>
      <c r="AG555" s="60"/>
    </row>
    <row r="556" spans="1:33" ht="19.7" customHeight="1" x14ac:dyDescent="0.15">
      <c r="A556" s="56"/>
      <c r="B556" s="62" t="s">
        <v>180</v>
      </c>
      <c r="C556" s="230" t="s">
        <v>184</v>
      </c>
      <c r="D556" s="230"/>
      <c r="E556" s="230"/>
      <c r="F556" s="230"/>
      <c r="G556" s="230"/>
      <c r="H556" s="58"/>
      <c r="I556" s="56"/>
      <c r="J556" s="59"/>
      <c r="K556" s="230" t="str">
        <f>入力用!D$49&amp;""</f>
        <v/>
      </c>
      <c r="L556" s="230"/>
      <c r="M556" s="230"/>
      <c r="N556" s="230"/>
      <c r="O556" s="230" t="s">
        <v>189</v>
      </c>
      <c r="P556" s="230"/>
      <c r="Q556" s="59"/>
      <c r="R556" s="56"/>
      <c r="S556" s="230" t="str">
        <f>入力用!F$49&amp;""</f>
        <v/>
      </c>
      <c r="T556" s="230"/>
      <c r="U556" s="230"/>
      <c r="V556" s="230"/>
      <c r="W556" s="230" t="s">
        <v>190</v>
      </c>
      <c r="X556" s="230"/>
      <c r="Y556" s="59"/>
      <c r="Z556" s="56"/>
      <c r="AA556" s="230" t="str">
        <f>入力用!I$49&amp;""</f>
        <v/>
      </c>
      <c r="AB556" s="230"/>
      <c r="AC556" s="230"/>
      <c r="AD556" s="230"/>
      <c r="AE556" s="230" t="s">
        <v>190</v>
      </c>
      <c r="AF556" s="230"/>
      <c r="AG556" s="60"/>
    </row>
    <row r="557" spans="1:33" ht="19.7" customHeight="1" x14ac:dyDescent="0.15">
      <c r="A557" s="56"/>
      <c r="B557" s="62" t="s">
        <v>181</v>
      </c>
      <c r="C557" s="230"/>
      <c r="D557" s="230"/>
      <c r="E557" s="230"/>
      <c r="F557" s="230"/>
      <c r="G557" s="230"/>
      <c r="H557" s="58"/>
      <c r="I557" s="56"/>
      <c r="J557" s="59"/>
      <c r="K557" s="230"/>
      <c r="L557" s="230"/>
      <c r="M557" s="230"/>
      <c r="N557" s="230"/>
      <c r="O557" s="230" t="s">
        <v>189</v>
      </c>
      <c r="P557" s="230"/>
      <c r="Q557" s="59"/>
      <c r="R557" s="56"/>
      <c r="S557" s="230"/>
      <c r="T557" s="230"/>
      <c r="U557" s="230"/>
      <c r="V557" s="230"/>
      <c r="W557" s="230" t="s">
        <v>190</v>
      </c>
      <c r="X557" s="230"/>
      <c r="Y557" s="59"/>
      <c r="Z557" s="56"/>
      <c r="AA557" s="230"/>
      <c r="AB557" s="230"/>
      <c r="AC557" s="230"/>
      <c r="AD557" s="230"/>
      <c r="AE557" s="230" t="s">
        <v>190</v>
      </c>
      <c r="AF557" s="230"/>
      <c r="AG557" s="60"/>
    </row>
    <row r="558" spans="1:33" ht="19.7" customHeight="1" x14ac:dyDescent="0.15">
      <c r="A558" s="56"/>
      <c r="B558" s="62" t="s">
        <v>182</v>
      </c>
      <c r="C558" s="230"/>
      <c r="D558" s="230"/>
      <c r="E558" s="230"/>
      <c r="F558" s="230"/>
      <c r="G558" s="230"/>
      <c r="H558" s="58"/>
      <c r="I558" s="56"/>
      <c r="J558" s="59"/>
      <c r="K558" s="230"/>
      <c r="L558" s="230"/>
      <c r="M558" s="230"/>
      <c r="N558" s="230"/>
      <c r="O558" s="230" t="s">
        <v>189</v>
      </c>
      <c r="P558" s="230"/>
      <c r="Q558" s="59"/>
      <c r="R558" s="56"/>
      <c r="S558" s="230"/>
      <c r="T558" s="230"/>
      <c r="U558" s="230"/>
      <c r="V558" s="230"/>
      <c r="W558" s="230" t="s">
        <v>190</v>
      </c>
      <c r="X558" s="230"/>
      <c r="Y558" s="59"/>
      <c r="Z558" s="56"/>
      <c r="AA558" s="230"/>
      <c r="AB558" s="230"/>
      <c r="AC558" s="230"/>
      <c r="AD558" s="230"/>
      <c r="AE558" s="230" t="s">
        <v>190</v>
      </c>
      <c r="AF558" s="230"/>
      <c r="AG558" s="60"/>
    </row>
    <row r="559" spans="1:33" ht="19.7" customHeight="1" x14ac:dyDescent="0.15">
      <c r="A559" s="32"/>
      <c r="B559" s="18"/>
      <c r="C559" s="18"/>
      <c r="D559" s="18"/>
      <c r="E559" s="18"/>
      <c r="F559" s="18"/>
      <c r="G559" s="18"/>
      <c r="H559" s="18"/>
      <c r="I559" s="32"/>
      <c r="J559" s="18"/>
      <c r="K559" s="18"/>
      <c r="L559" s="18"/>
      <c r="M559" s="18"/>
      <c r="N559" s="18"/>
      <c r="O559" s="18"/>
      <c r="P559" s="18"/>
      <c r="Q559" s="18"/>
      <c r="R559" s="32"/>
      <c r="S559" s="18"/>
      <c r="T559" s="18"/>
      <c r="U559" s="18"/>
      <c r="V559" s="18"/>
      <c r="W559" s="18"/>
      <c r="X559" s="18"/>
      <c r="Y559" s="18"/>
      <c r="Z559" s="32"/>
      <c r="AA559" s="18"/>
      <c r="AB559" s="18"/>
      <c r="AC559" s="18"/>
      <c r="AD559" s="18"/>
      <c r="AE559" s="18"/>
      <c r="AF559" s="18"/>
      <c r="AG559" s="33"/>
    </row>
    <row r="560" spans="1:33" ht="19.7" customHeight="1" x14ac:dyDescent="0.15">
      <c r="A560" s="34"/>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6"/>
    </row>
    <row r="561" spans="1:33" ht="15" customHeight="1" x14ac:dyDescent="0.15">
      <c r="A561" s="145" t="s">
        <v>175</v>
      </c>
      <c r="B561" s="146"/>
      <c r="C561" s="146"/>
      <c r="D561" s="146"/>
      <c r="E561" s="146"/>
      <c r="F561" s="146"/>
      <c r="G561" s="146"/>
      <c r="H561" s="147"/>
      <c r="I561" s="232"/>
      <c r="J561" s="233"/>
      <c r="K561" s="233"/>
      <c r="L561" s="233"/>
      <c r="M561" s="233"/>
      <c r="N561" s="233"/>
      <c r="O561" s="233"/>
      <c r="P561" s="233"/>
      <c r="Q561" s="233"/>
      <c r="R561" s="233"/>
      <c r="S561" s="233"/>
      <c r="T561" s="233"/>
      <c r="U561" s="233"/>
      <c r="V561" s="233"/>
      <c r="W561" s="233"/>
      <c r="X561" s="233"/>
      <c r="Y561" s="233"/>
      <c r="Z561" s="233"/>
      <c r="AA561" s="233"/>
      <c r="AB561" s="233"/>
      <c r="AC561" s="233"/>
      <c r="AD561" s="233"/>
      <c r="AE561" s="233"/>
      <c r="AF561" s="233"/>
      <c r="AG561" s="234"/>
    </row>
    <row r="562" spans="1:33" ht="15" customHeight="1" x14ac:dyDescent="0.15">
      <c r="A562" s="151"/>
      <c r="B562" s="152"/>
      <c r="C562" s="152"/>
      <c r="D562" s="152"/>
      <c r="E562" s="152"/>
      <c r="F562" s="152"/>
      <c r="G562" s="152"/>
      <c r="H562" s="153"/>
      <c r="I562" s="235"/>
      <c r="J562" s="236"/>
      <c r="K562" s="236"/>
      <c r="L562" s="236"/>
      <c r="M562" s="236"/>
      <c r="N562" s="236"/>
      <c r="O562" s="236"/>
      <c r="P562" s="236"/>
      <c r="Q562" s="236"/>
      <c r="R562" s="236"/>
      <c r="S562" s="236"/>
      <c r="T562" s="236"/>
      <c r="U562" s="236"/>
      <c r="V562" s="236"/>
      <c r="W562" s="236"/>
      <c r="X562" s="236"/>
      <c r="Y562" s="236"/>
      <c r="Z562" s="236"/>
      <c r="AA562" s="236"/>
      <c r="AB562" s="236"/>
      <c r="AC562" s="236"/>
      <c r="AD562" s="236"/>
      <c r="AE562" s="236"/>
      <c r="AF562" s="236"/>
      <c r="AG562" s="237"/>
    </row>
    <row r="563" spans="1:33" ht="19.7" customHeight="1" x14ac:dyDescent="0.15">
      <c r="A563" s="41"/>
      <c r="B563" s="42"/>
      <c r="C563" s="42"/>
      <c r="D563" s="42"/>
      <c r="E563" s="42"/>
      <c r="F563" s="42"/>
      <c r="G563" s="42"/>
      <c r="H563" s="42"/>
      <c r="I563" s="54"/>
      <c r="J563" s="54"/>
      <c r="K563" s="54"/>
      <c r="L563" s="54"/>
      <c r="M563" s="54"/>
      <c r="N563" s="54"/>
      <c r="O563" s="54"/>
      <c r="P563" s="54"/>
      <c r="Q563" s="54"/>
      <c r="R563" s="54"/>
      <c r="S563" s="54"/>
      <c r="T563" s="54"/>
      <c r="U563" s="54"/>
      <c r="V563" s="54"/>
      <c r="W563" s="54"/>
      <c r="X563" s="54"/>
      <c r="Y563" s="54"/>
      <c r="Z563" s="54"/>
      <c r="AA563" s="54"/>
      <c r="AB563" s="54"/>
      <c r="AC563" s="54"/>
      <c r="AD563" s="54"/>
      <c r="AE563" s="54"/>
      <c r="AF563" s="54"/>
      <c r="AG563" s="55"/>
    </row>
    <row r="564" spans="1:33" ht="19.7" customHeight="1" x14ac:dyDescent="0.15">
      <c r="A564" s="32" t="s">
        <v>176</v>
      </c>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c r="AB564" s="18"/>
      <c r="AC564" s="18"/>
      <c r="AD564" s="18"/>
      <c r="AE564" s="18"/>
      <c r="AF564" s="18"/>
      <c r="AG564" s="33"/>
    </row>
    <row r="565" spans="1:33" ht="19.7" customHeight="1" x14ac:dyDescent="0.15">
      <c r="A565" s="32"/>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33"/>
    </row>
    <row r="566" spans="1:33" ht="19.7" customHeight="1" x14ac:dyDescent="0.15">
      <c r="A566" s="32"/>
      <c r="B566" s="18" t="s">
        <v>177</v>
      </c>
      <c r="C566" s="18"/>
      <c r="D566" s="18"/>
      <c r="E566" s="18"/>
      <c r="F566" s="18"/>
      <c r="G566" s="18"/>
      <c r="H566" s="18"/>
      <c r="I566" s="32"/>
      <c r="J566" s="18"/>
      <c r="K566" s="149" t="s">
        <v>186</v>
      </c>
      <c r="L566" s="149"/>
      <c r="M566" s="149"/>
      <c r="N566" s="149"/>
      <c r="O566" s="149"/>
      <c r="P566" s="149"/>
      <c r="Q566" s="18"/>
      <c r="R566" s="32"/>
      <c r="S566" s="149" t="s">
        <v>187</v>
      </c>
      <c r="T566" s="149"/>
      <c r="U566" s="149"/>
      <c r="V566" s="149"/>
      <c r="W566" s="149"/>
      <c r="X566" s="149"/>
      <c r="Y566" s="18"/>
      <c r="Z566" s="32"/>
      <c r="AA566" s="149" t="s">
        <v>188</v>
      </c>
      <c r="AB566" s="149"/>
      <c r="AC566" s="149"/>
      <c r="AD566" s="149"/>
      <c r="AE566" s="149"/>
      <c r="AF566" s="149"/>
      <c r="AG566" s="33"/>
    </row>
    <row r="567" spans="1:33" ht="19.7" customHeight="1" x14ac:dyDescent="0.15">
      <c r="A567" s="56"/>
      <c r="B567" s="57" t="s">
        <v>178</v>
      </c>
      <c r="C567" s="231" t="s">
        <v>183</v>
      </c>
      <c r="D567" s="231"/>
      <c r="E567" s="231"/>
      <c r="F567" s="231"/>
      <c r="G567" s="231"/>
      <c r="H567" s="58"/>
      <c r="I567" s="56"/>
      <c r="J567" s="59"/>
      <c r="K567" s="231"/>
      <c r="L567" s="231"/>
      <c r="M567" s="231"/>
      <c r="N567" s="231"/>
      <c r="O567" s="231" t="s">
        <v>189</v>
      </c>
      <c r="P567" s="231"/>
      <c r="Q567" s="59"/>
      <c r="R567" s="56"/>
      <c r="S567" s="231"/>
      <c r="T567" s="231"/>
      <c r="U567" s="231"/>
      <c r="V567" s="231"/>
      <c r="W567" s="231" t="s">
        <v>190</v>
      </c>
      <c r="X567" s="231"/>
      <c r="Y567" s="59"/>
      <c r="Z567" s="56"/>
      <c r="AA567" s="231"/>
      <c r="AB567" s="231"/>
      <c r="AC567" s="231"/>
      <c r="AD567" s="231"/>
      <c r="AE567" s="231" t="s">
        <v>190</v>
      </c>
      <c r="AF567" s="231"/>
      <c r="AG567" s="60"/>
    </row>
    <row r="568" spans="1:33" ht="19.7" customHeight="1" x14ac:dyDescent="0.15">
      <c r="A568" s="56"/>
      <c r="B568" s="62" t="s">
        <v>179</v>
      </c>
      <c r="C568" s="230" t="s">
        <v>185</v>
      </c>
      <c r="D568" s="230"/>
      <c r="E568" s="230"/>
      <c r="F568" s="230"/>
      <c r="G568" s="230"/>
      <c r="H568" s="58"/>
      <c r="I568" s="56"/>
      <c r="J568" s="59"/>
      <c r="K568" s="230"/>
      <c r="L568" s="230"/>
      <c r="M568" s="230"/>
      <c r="N568" s="230"/>
      <c r="O568" s="230" t="s">
        <v>189</v>
      </c>
      <c r="P568" s="230"/>
      <c r="Q568" s="59"/>
      <c r="R568" s="56"/>
      <c r="S568" s="230"/>
      <c r="T568" s="230"/>
      <c r="U568" s="230"/>
      <c r="V568" s="230"/>
      <c r="W568" s="230" t="s">
        <v>190</v>
      </c>
      <c r="X568" s="230"/>
      <c r="Y568" s="59"/>
      <c r="Z568" s="56"/>
      <c r="AA568" s="230"/>
      <c r="AB568" s="230"/>
      <c r="AC568" s="230"/>
      <c r="AD568" s="230"/>
      <c r="AE568" s="230" t="s">
        <v>190</v>
      </c>
      <c r="AF568" s="230"/>
      <c r="AG568" s="60"/>
    </row>
    <row r="569" spans="1:33" ht="19.7" customHeight="1" x14ac:dyDescent="0.15">
      <c r="A569" s="56"/>
      <c r="B569" s="62" t="s">
        <v>180</v>
      </c>
      <c r="C569" s="230" t="s">
        <v>184</v>
      </c>
      <c r="D569" s="230"/>
      <c r="E569" s="230"/>
      <c r="F569" s="230"/>
      <c r="G569" s="230"/>
      <c r="H569" s="58"/>
      <c r="I569" s="56"/>
      <c r="J569" s="59"/>
      <c r="K569" s="230"/>
      <c r="L569" s="230"/>
      <c r="M569" s="230"/>
      <c r="N569" s="230"/>
      <c r="O569" s="230" t="s">
        <v>189</v>
      </c>
      <c r="P569" s="230"/>
      <c r="Q569" s="59"/>
      <c r="R569" s="56"/>
      <c r="S569" s="230"/>
      <c r="T569" s="230"/>
      <c r="U569" s="230"/>
      <c r="V569" s="230"/>
      <c r="W569" s="230" t="s">
        <v>190</v>
      </c>
      <c r="X569" s="230"/>
      <c r="Y569" s="59"/>
      <c r="Z569" s="56"/>
      <c r="AA569" s="230"/>
      <c r="AB569" s="230"/>
      <c r="AC569" s="230"/>
      <c r="AD569" s="230"/>
      <c r="AE569" s="230" t="s">
        <v>190</v>
      </c>
      <c r="AF569" s="230"/>
      <c r="AG569" s="60"/>
    </row>
    <row r="570" spans="1:33" ht="19.7" customHeight="1" x14ac:dyDescent="0.15">
      <c r="A570" s="56"/>
      <c r="B570" s="62" t="s">
        <v>181</v>
      </c>
      <c r="C570" s="230"/>
      <c r="D570" s="230"/>
      <c r="E570" s="230"/>
      <c r="F570" s="230"/>
      <c r="G570" s="230"/>
      <c r="H570" s="58"/>
      <c r="I570" s="56"/>
      <c r="J570" s="59"/>
      <c r="K570" s="230"/>
      <c r="L570" s="230"/>
      <c r="M570" s="230"/>
      <c r="N570" s="230"/>
      <c r="O570" s="230" t="s">
        <v>189</v>
      </c>
      <c r="P570" s="230"/>
      <c r="Q570" s="59"/>
      <c r="R570" s="56"/>
      <c r="S570" s="230"/>
      <c r="T570" s="230"/>
      <c r="U570" s="230"/>
      <c r="V570" s="230"/>
      <c r="W570" s="230" t="s">
        <v>190</v>
      </c>
      <c r="X570" s="230"/>
      <c r="Y570" s="59"/>
      <c r="Z570" s="56"/>
      <c r="AA570" s="230"/>
      <c r="AB570" s="230"/>
      <c r="AC570" s="230"/>
      <c r="AD570" s="230"/>
      <c r="AE570" s="230" t="s">
        <v>190</v>
      </c>
      <c r="AF570" s="230"/>
      <c r="AG570" s="60"/>
    </row>
    <row r="571" spans="1:33" ht="19.7" customHeight="1" x14ac:dyDescent="0.15">
      <c r="A571" s="56"/>
      <c r="B571" s="62" t="s">
        <v>182</v>
      </c>
      <c r="C571" s="230"/>
      <c r="D571" s="230"/>
      <c r="E571" s="230"/>
      <c r="F571" s="230"/>
      <c r="G571" s="230"/>
      <c r="H571" s="58"/>
      <c r="I571" s="56"/>
      <c r="J571" s="59"/>
      <c r="K571" s="230"/>
      <c r="L571" s="230"/>
      <c r="M571" s="230"/>
      <c r="N571" s="230"/>
      <c r="O571" s="230" t="s">
        <v>189</v>
      </c>
      <c r="P571" s="230"/>
      <c r="Q571" s="59"/>
      <c r="R571" s="56"/>
      <c r="S571" s="230"/>
      <c r="T571" s="230"/>
      <c r="U571" s="230"/>
      <c r="V571" s="230"/>
      <c r="W571" s="230" t="s">
        <v>190</v>
      </c>
      <c r="X571" s="230"/>
      <c r="Y571" s="59"/>
      <c r="Z571" s="56"/>
      <c r="AA571" s="230"/>
      <c r="AB571" s="230"/>
      <c r="AC571" s="230"/>
      <c r="AD571" s="230"/>
      <c r="AE571" s="230" t="s">
        <v>190</v>
      </c>
      <c r="AF571" s="230"/>
      <c r="AG571" s="60"/>
    </row>
    <row r="572" spans="1:33" ht="19.7" customHeight="1" x14ac:dyDescent="0.15">
      <c r="A572" s="32"/>
      <c r="B572" s="18"/>
      <c r="C572" s="18"/>
      <c r="D572" s="18"/>
      <c r="E572" s="18"/>
      <c r="F572" s="18"/>
      <c r="G572" s="18"/>
      <c r="H572" s="18"/>
      <c r="I572" s="32"/>
      <c r="J572" s="18"/>
      <c r="K572" s="18"/>
      <c r="L572" s="18"/>
      <c r="M572" s="18"/>
      <c r="N572" s="18"/>
      <c r="O572" s="18"/>
      <c r="P572" s="18"/>
      <c r="Q572" s="18"/>
      <c r="R572" s="32"/>
      <c r="S572" s="18"/>
      <c r="T572" s="18"/>
      <c r="U572" s="18"/>
      <c r="V572" s="18"/>
      <c r="W572" s="18"/>
      <c r="X572" s="18"/>
      <c r="Y572" s="18"/>
      <c r="Z572" s="32"/>
      <c r="AA572" s="18"/>
      <c r="AB572" s="18"/>
      <c r="AC572" s="18"/>
      <c r="AD572" s="18"/>
      <c r="AE572" s="18"/>
      <c r="AF572" s="18"/>
      <c r="AG572" s="33"/>
    </row>
    <row r="573" spans="1:33" ht="19.7" customHeight="1" x14ac:dyDescent="0.15">
      <c r="A573" s="34"/>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6"/>
    </row>
    <row r="574" spans="1:33" ht="15" customHeight="1" x14ac:dyDescent="0.15">
      <c r="A574" s="165" t="s">
        <v>191</v>
      </c>
      <c r="B574" s="166"/>
      <c r="C574" s="166"/>
      <c r="D574" s="166"/>
      <c r="E574" s="166"/>
      <c r="F574" s="166"/>
      <c r="G574" s="166"/>
      <c r="H574" s="166"/>
      <c r="I574" s="166"/>
      <c r="J574" s="166"/>
      <c r="K574" s="166"/>
      <c r="L574" s="166"/>
      <c r="M574" s="167"/>
      <c r="N574" s="145" t="str">
        <f>入力用!D$38&amp;""</f>
        <v/>
      </c>
      <c r="O574" s="146"/>
      <c r="P574" s="146"/>
      <c r="Q574" s="146"/>
      <c r="R574" s="146"/>
      <c r="S574" s="146"/>
      <c r="T574" s="146"/>
      <c r="U574" s="146"/>
      <c r="V574" s="146"/>
      <c r="W574" s="146"/>
      <c r="X574" s="146"/>
      <c r="Y574" s="146"/>
      <c r="Z574" s="146"/>
      <c r="AA574" s="146"/>
      <c r="AB574" s="146"/>
      <c r="AC574" s="146"/>
      <c r="AD574" s="146"/>
      <c r="AE574" s="146"/>
      <c r="AF574" s="146"/>
      <c r="AG574" s="147"/>
    </row>
    <row r="575" spans="1:33" ht="15" customHeight="1" x14ac:dyDescent="0.15">
      <c r="A575" s="168"/>
      <c r="B575" s="169"/>
      <c r="C575" s="169"/>
      <c r="D575" s="169"/>
      <c r="E575" s="169"/>
      <c r="F575" s="169"/>
      <c r="G575" s="169"/>
      <c r="H575" s="169"/>
      <c r="I575" s="169"/>
      <c r="J575" s="169"/>
      <c r="K575" s="169"/>
      <c r="L575" s="169"/>
      <c r="M575" s="170"/>
      <c r="N575" s="151"/>
      <c r="O575" s="152"/>
      <c r="P575" s="152"/>
      <c r="Q575" s="152"/>
      <c r="R575" s="152"/>
      <c r="S575" s="152"/>
      <c r="T575" s="152"/>
      <c r="U575" s="152"/>
      <c r="V575" s="152"/>
      <c r="W575" s="152"/>
      <c r="X575" s="152"/>
      <c r="Y575" s="152"/>
      <c r="Z575" s="152"/>
      <c r="AA575" s="152"/>
      <c r="AB575" s="152"/>
      <c r="AC575" s="152"/>
      <c r="AD575" s="152"/>
      <c r="AE575" s="152"/>
      <c r="AF575" s="152"/>
      <c r="AG575" s="153"/>
    </row>
    <row r="576" spans="1:33" ht="15" customHeight="1" x14ac:dyDescent="0.15">
      <c r="A576" s="165" t="s">
        <v>192</v>
      </c>
      <c r="B576" s="166"/>
      <c r="C576" s="166"/>
      <c r="D576" s="166"/>
      <c r="E576" s="166"/>
      <c r="F576" s="166"/>
      <c r="G576" s="166"/>
      <c r="H576" s="166"/>
      <c r="I576" s="166"/>
      <c r="J576" s="166"/>
      <c r="K576" s="166"/>
      <c r="L576" s="166"/>
      <c r="M576" s="167"/>
      <c r="N576" s="145" t="str">
        <f>IF(入力用!D$45="","",入力用!B$45)&amp;IF(入力用!D$47="","","、")&amp;IF(入力用!D$47="","",入力用!B$47)&amp;IF(入力用!D$49="","","、")&amp;IF(入力用!D$49="","",入力用!B$49)</f>
        <v/>
      </c>
      <c r="O576" s="146"/>
      <c r="P576" s="146"/>
      <c r="Q576" s="146"/>
      <c r="R576" s="146"/>
      <c r="S576" s="146"/>
      <c r="T576" s="146"/>
      <c r="U576" s="146"/>
      <c r="V576" s="146"/>
      <c r="W576" s="146"/>
      <c r="X576" s="146"/>
      <c r="Y576" s="146"/>
      <c r="Z576" s="146"/>
      <c r="AA576" s="146"/>
      <c r="AB576" s="146"/>
      <c r="AC576" s="146"/>
      <c r="AD576" s="146"/>
      <c r="AE576" s="146"/>
      <c r="AF576" s="146"/>
      <c r="AG576" s="147"/>
    </row>
    <row r="577" spans="1:33" ht="15" customHeight="1" x14ac:dyDescent="0.15">
      <c r="A577" s="168"/>
      <c r="B577" s="169"/>
      <c r="C577" s="169"/>
      <c r="D577" s="169"/>
      <c r="E577" s="169"/>
      <c r="F577" s="169"/>
      <c r="G577" s="169"/>
      <c r="H577" s="169"/>
      <c r="I577" s="169"/>
      <c r="J577" s="169"/>
      <c r="K577" s="169"/>
      <c r="L577" s="169"/>
      <c r="M577" s="170"/>
      <c r="N577" s="151"/>
      <c r="O577" s="152"/>
      <c r="P577" s="152"/>
      <c r="Q577" s="152"/>
      <c r="R577" s="152"/>
      <c r="S577" s="152"/>
      <c r="T577" s="152"/>
      <c r="U577" s="152"/>
      <c r="V577" s="152"/>
      <c r="W577" s="152"/>
      <c r="X577" s="152"/>
      <c r="Y577" s="152"/>
      <c r="Z577" s="152"/>
      <c r="AA577" s="152"/>
      <c r="AB577" s="152"/>
      <c r="AC577" s="152"/>
      <c r="AD577" s="152"/>
      <c r="AE577" s="152"/>
      <c r="AF577" s="152"/>
      <c r="AG577" s="153"/>
    </row>
    <row r="578" spans="1:33" ht="15" customHeight="1" x14ac:dyDescent="0.15">
      <c r="A578" s="165" t="s">
        <v>193</v>
      </c>
      <c r="B578" s="166"/>
      <c r="C578" s="166"/>
      <c r="D578" s="166"/>
      <c r="E578" s="166"/>
      <c r="F578" s="166"/>
      <c r="G578" s="166"/>
      <c r="H578" s="166"/>
      <c r="I578" s="166"/>
      <c r="J578" s="166"/>
      <c r="K578" s="166"/>
      <c r="L578" s="166"/>
      <c r="M578" s="167"/>
      <c r="N578" s="145" t="str">
        <f>入力用!D$36&amp;入力用!E$36&amp;入力用!F$36&amp;入力用!G$36&amp;入力用!H$36&amp;入力用!I$36&amp;入力用!J$36&amp;""</f>
        <v>令和年月日</v>
      </c>
      <c r="O578" s="146"/>
      <c r="P578" s="146"/>
      <c r="Q578" s="146"/>
      <c r="R578" s="146"/>
      <c r="S578" s="146"/>
      <c r="T578" s="146"/>
      <c r="U578" s="146"/>
      <c r="V578" s="146"/>
      <c r="W578" s="146"/>
      <c r="X578" s="146"/>
      <c r="Y578" s="146"/>
      <c r="Z578" s="146"/>
      <c r="AA578" s="146"/>
      <c r="AB578" s="146"/>
      <c r="AC578" s="146"/>
      <c r="AD578" s="146"/>
      <c r="AE578" s="146"/>
      <c r="AF578" s="146"/>
      <c r="AG578" s="147"/>
    </row>
    <row r="579" spans="1:33" ht="15" customHeight="1" x14ac:dyDescent="0.15">
      <c r="A579" s="168"/>
      <c r="B579" s="169"/>
      <c r="C579" s="169"/>
      <c r="D579" s="169"/>
      <c r="E579" s="169"/>
      <c r="F579" s="169"/>
      <c r="G579" s="169"/>
      <c r="H579" s="169"/>
      <c r="I579" s="169"/>
      <c r="J579" s="169"/>
      <c r="K579" s="169"/>
      <c r="L579" s="169"/>
      <c r="M579" s="170"/>
      <c r="N579" s="151"/>
      <c r="O579" s="152"/>
      <c r="P579" s="152"/>
      <c r="Q579" s="152"/>
      <c r="R579" s="152"/>
      <c r="S579" s="152"/>
      <c r="T579" s="152"/>
      <c r="U579" s="152"/>
      <c r="V579" s="152"/>
      <c r="W579" s="152"/>
      <c r="X579" s="152"/>
      <c r="Y579" s="152"/>
      <c r="Z579" s="152"/>
      <c r="AA579" s="152"/>
      <c r="AB579" s="152"/>
      <c r="AC579" s="152"/>
      <c r="AD579" s="152"/>
      <c r="AE579" s="152"/>
      <c r="AF579" s="152"/>
      <c r="AG579" s="153"/>
    </row>
    <row r="580" spans="1:33" ht="15" customHeight="1" x14ac:dyDescent="0.15">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c r="AA580" s="53"/>
      <c r="AB580" s="53"/>
      <c r="AC580" s="53"/>
      <c r="AD580" s="53"/>
      <c r="AE580" s="53"/>
      <c r="AF580" s="53"/>
    </row>
    <row r="581" spans="1:33" ht="15" customHeight="1" x14ac:dyDescent="0.15">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c r="AA581" s="53"/>
      <c r="AB581" s="53"/>
      <c r="AC581" s="53"/>
      <c r="AD581" s="53"/>
      <c r="AE581" s="53"/>
      <c r="AF581" s="53"/>
    </row>
    <row r="582" spans="1:33" ht="15" customHeight="1" x14ac:dyDescent="0.15">
      <c r="A582" s="6" t="s">
        <v>194</v>
      </c>
      <c r="B582" s="53"/>
      <c r="C582" s="53"/>
      <c r="D582" s="53">
        <v>1</v>
      </c>
      <c r="E582" s="238" t="s">
        <v>195</v>
      </c>
      <c r="F582" s="238"/>
      <c r="G582" s="238"/>
      <c r="H582" s="238"/>
      <c r="I582" s="238"/>
      <c r="J582" s="238"/>
      <c r="K582" s="238"/>
      <c r="L582" s="238"/>
      <c r="M582" s="238"/>
      <c r="N582" s="238"/>
      <c r="O582" s="238"/>
      <c r="P582" s="238"/>
      <c r="Q582" s="238"/>
      <c r="R582" s="238"/>
      <c r="S582" s="238"/>
      <c r="T582" s="238"/>
      <c r="U582" s="238"/>
      <c r="V582" s="238"/>
      <c r="W582" s="238"/>
      <c r="X582" s="238"/>
      <c r="Y582" s="238"/>
      <c r="Z582" s="238"/>
      <c r="AA582" s="238"/>
      <c r="AB582" s="238"/>
      <c r="AC582" s="238"/>
      <c r="AD582" s="238"/>
      <c r="AE582" s="238"/>
      <c r="AF582" s="238"/>
      <c r="AG582" s="238"/>
    </row>
    <row r="583" spans="1:33" ht="15" customHeight="1" x14ac:dyDescent="0.15">
      <c r="D583" s="6">
        <v>2</v>
      </c>
      <c r="E583" s="139" t="s">
        <v>196</v>
      </c>
      <c r="F583" s="139"/>
      <c r="G583" s="139"/>
      <c r="H583" s="139"/>
      <c r="I583" s="139"/>
      <c r="J583" s="139"/>
      <c r="K583" s="139"/>
      <c r="L583" s="139"/>
      <c r="M583" s="139"/>
      <c r="N583" s="139"/>
      <c r="O583" s="139"/>
      <c r="P583" s="139"/>
      <c r="Q583" s="139"/>
      <c r="R583" s="139"/>
      <c r="S583" s="139"/>
      <c r="T583" s="139"/>
      <c r="U583" s="139"/>
      <c r="V583" s="139"/>
      <c r="W583" s="139"/>
      <c r="X583" s="139"/>
      <c r="Y583" s="139"/>
      <c r="Z583" s="139"/>
      <c r="AA583" s="139"/>
      <c r="AB583" s="139"/>
      <c r="AC583" s="139"/>
      <c r="AD583" s="139"/>
      <c r="AE583" s="139"/>
      <c r="AF583" s="139"/>
      <c r="AG583" s="139"/>
    </row>
    <row r="584" spans="1:33" ht="15" customHeight="1" x14ac:dyDescent="0.15">
      <c r="D584" s="6">
        <v>3</v>
      </c>
      <c r="E584" s="143" t="s">
        <v>197</v>
      </c>
      <c r="F584" s="143"/>
      <c r="G584" s="143"/>
      <c r="H584" s="143"/>
      <c r="I584" s="143"/>
      <c r="J584" s="143"/>
      <c r="K584" s="143"/>
      <c r="L584" s="143"/>
      <c r="M584" s="143"/>
      <c r="N584" s="143"/>
      <c r="O584" s="143"/>
      <c r="P584" s="143"/>
      <c r="Q584" s="143"/>
      <c r="R584" s="143"/>
      <c r="S584" s="143"/>
      <c r="T584" s="143"/>
      <c r="U584" s="143"/>
      <c r="V584" s="143"/>
      <c r="W584" s="143"/>
      <c r="X584" s="143"/>
      <c r="Y584" s="143"/>
      <c r="Z584" s="143"/>
      <c r="AA584" s="143"/>
      <c r="AB584" s="143"/>
      <c r="AC584" s="143"/>
      <c r="AD584" s="143"/>
      <c r="AE584" s="143"/>
      <c r="AF584" s="143"/>
      <c r="AG584" s="143"/>
    </row>
    <row r="585" spans="1:33" ht="15" customHeight="1" x14ac:dyDescent="0.15">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c r="AA585" s="143"/>
      <c r="AB585" s="143"/>
      <c r="AC585" s="143"/>
      <c r="AD585" s="143"/>
      <c r="AE585" s="143"/>
      <c r="AF585" s="143"/>
      <c r="AG585" s="143"/>
    </row>
    <row r="587" spans="1:33" ht="15" customHeight="1" x14ac:dyDescent="0.15">
      <c r="AC587" s="140" t="s">
        <v>162</v>
      </c>
      <c r="AD587" s="140"/>
      <c r="AE587" s="140"/>
      <c r="AF587" s="140"/>
      <c r="AG587" s="140"/>
    </row>
    <row r="589" spans="1:33" ht="15" customHeight="1" x14ac:dyDescent="0.15">
      <c r="A589" s="165" t="s">
        <v>174</v>
      </c>
      <c r="B589" s="166"/>
      <c r="C589" s="166"/>
      <c r="D589" s="166"/>
      <c r="E589" s="166"/>
      <c r="F589" s="166"/>
      <c r="G589" s="166"/>
      <c r="H589" s="166"/>
      <c r="I589" s="166"/>
      <c r="J589" s="166"/>
      <c r="K589" s="166"/>
      <c r="L589" s="166"/>
      <c r="M589" s="166"/>
      <c r="N589" s="166"/>
      <c r="O589" s="166"/>
      <c r="P589" s="166"/>
      <c r="Q589" s="166"/>
      <c r="R589" s="166"/>
      <c r="S589" s="166"/>
      <c r="T589" s="166"/>
      <c r="U589" s="166"/>
      <c r="V589" s="166"/>
      <c r="W589" s="166"/>
      <c r="X589" s="166"/>
      <c r="Y589" s="166"/>
      <c r="Z589" s="166"/>
      <c r="AA589" s="166"/>
      <c r="AB589" s="166"/>
      <c r="AC589" s="166"/>
      <c r="AD589" s="166"/>
      <c r="AE589" s="166"/>
      <c r="AF589" s="166"/>
      <c r="AG589" s="167"/>
    </row>
    <row r="590" spans="1:33" ht="15" customHeight="1" x14ac:dyDescent="0.15">
      <c r="A590" s="168"/>
      <c r="B590" s="169"/>
      <c r="C590" s="169"/>
      <c r="D590" s="169"/>
      <c r="E590" s="169"/>
      <c r="F590" s="169"/>
      <c r="G590" s="169"/>
      <c r="H590" s="169"/>
      <c r="I590" s="169"/>
      <c r="J590" s="169"/>
      <c r="K590" s="169"/>
      <c r="L590" s="169"/>
      <c r="M590" s="169"/>
      <c r="N590" s="169"/>
      <c r="O590" s="169"/>
      <c r="P590" s="169"/>
      <c r="Q590" s="169"/>
      <c r="R590" s="169"/>
      <c r="S590" s="169"/>
      <c r="T590" s="169"/>
      <c r="U590" s="169"/>
      <c r="V590" s="169"/>
      <c r="W590" s="169"/>
      <c r="X590" s="169"/>
      <c r="Y590" s="169"/>
      <c r="Z590" s="169"/>
      <c r="AA590" s="169"/>
      <c r="AB590" s="169"/>
      <c r="AC590" s="169"/>
      <c r="AD590" s="169"/>
      <c r="AE590" s="169"/>
      <c r="AF590" s="169"/>
      <c r="AG590" s="170"/>
    </row>
    <row r="591" spans="1:33" ht="15" customHeight="1" x14ac:dyDescent="0.15">
      <c r="A591" s="145" t="s">
        <v>175</v>
      </c>
      <c r="B591" s="146"/>
      <c r="C591" s="146"/>
      <c r="D591" s="146"/>
      <c r="E591" s="146"/>
      <c r="F591" s="146"/>
      <c r="G591" s="146"/>
      <c r="H591" s="147"/>
      <c r="I591" s="165" t="str">
        <f>入力用!D$31&amp;入力用!I$31&amp;""</f>
        <v>給油所</v>
      </c>
      <c r="J591" s="166"/>
      <c r="K591" s="166"/>
      <c r="L591" s="166"/>
      <c r="M591" s="166"/>
      <c r="N591" s="166"/>
      <c r="O591" s="166"/>
      <c r="P591" s="166"/>
      <c r="Q591" s="166"/>
      <c r="R591" s="166"/>
      <c r="S591" s="166"/>
      <c r="T591" s="166"/>
      <c r="U591" s="166"/>
      <c r="V591" s="166"/>
      <c r="W591" s="166"/>
      <c r="X591" s="166"/>
      <c r="Y591" s="166"/>
      <c r="Z591" s="166"/>
      <c r="AA591" s="166"/>
      <c r="AB591" s="166"/>
      <c r="AC591" s="166"/>
      <c r="AD591" s="166"/>
      <c r="AE591" s="166"/>
      <c r="AF591" s="166"/>
      <c r="AG591" s="167"/>
    </row>
    <row r="592" spans="1:33" ht="15" customHeight="1" x14ac:dyDescent="0.15">
      <c r="A592" s="151"/>
      <c r="B592" s="152"/>
      <c r="C592" s="152"/>
      <c r="D592" s="152"/>
      <c r="E592" s="152"/>
      <c r="F592" s="152"/>
      <c r="G592" s="152"/>
      <c r="H592" s="153"/>
      <c r="I592" s="168"/>
      <c r="J592" s="169"/>
      <c r="K592" s="169"/>
      <c r="L592" s="169"/>
      <c r="M592" s="169"/>
      <c r="N592" s="169"/>
      <c r="O592" s="169"/>
      <c r="P592" s="169"/>
      <c r="Q592" s="169"/>
      <c r="R592" s="169"/>
      <c r="S592" s="169"/>
      <c r="T592" s="169"/>
      <c r="U592" s="169"/>
      <c r="V592" s="169"/>
      <c r="W592" s="169"/>
      <c r="X592" s="169"/>
      <c r="Y592" s="169"/>
      <c r="Z592" s="169"/>
      <c r="AA592" s="169"/>
      <c r="AB592" s="169"/>
      <c r="AC592" s="169"/>
      <c r="AD592" s="169"/>
      <c r="AE592" s="169"/>
      <c r="AF592" s="169"/>
      <c r="AG592" s="170"/>
    </row>
    <row r="593" spans="1:33" ht="19.7" customHeight="1" x14ac:dyDescent="0.15">
      <c r="A593" s="41"/>
      <c r="B593" s="42"/>
      <c r="C593" s="42"/>
      <c r="D593" s="42"/>
      <c r="E593" s="42"/>
      <c r="F593" s="42"/>
      <c r="G593" s="42"/>
      <c r="H593" s="42"/>
      <c r="I593" s="54"/>
      <c r="J593" s="54"/>
      <c r="K593" s="54"/>
      <c r="L593" s="54"/>
      <c r="M593" s="54"/>
      <c r="N593" s="54"/>
      <c r="O593" s="54"/>
      <c r="P593" s="54"/>
      <c r="Q593" s="54"/>
      <c r="R593" s="54"/>
      <c r="S593" s="54"/>
      <c r="T593" s="54"/>
      <c r="U593" s="54"/>
      <c r="V593" s="54"/>
      <c r="W593" s="54"/>
      <c r="X593" s="54"/>
      <c r="Y593" s="54"/>
      <c r="Z593" s="54"/>
      <c r="AA593" s="54"/>
      <c r="AB593" s="54"/>
      <c r="AC593" s="54"/>
      <c r="AD593" s="54"/>
      <c r="AE593" s="54"/>
      <c r="AF593" s="54"/>
      <c r="AG593" s="55"/>
    </row>
    <row r="594" spans="1:33" ht="19.7" customHeight="1" x14ac:dyDescent="0.15">
      <c r="A594" s="32" t="s">
        <v>176</v>
      </c>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c r="AB594" s="18"/>
      <c r="AC594" s="18"/>
      <c r="AD594" s="18"/>
      <c r="AE594" s="18"/>
      <c r="AF594" s="18"/>
      <c r="AG594" s="33"/>
    </row>
    <row r="595" spans="1:33" ht="19.7" customHeight="1" x14ac:dyDescent="0.15">
      <c r="A595" s="32"/>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33"/>
    </row>
    <row r="596" spans="1:33" ht="19.7" customHeight="1" x14ac:dyDescent="0.15">
      <c r="A596" s="32"/>
      <c r="B596" s="18" t="s">
        <v>177</v>
      </c>
      <c r="C596" s="18"/>
      <c r="D596" s="18"/>
      <c r="E596" s="18"/>
      <c r="F596" s="18"/>
      <c r="G596" s="18"/>
      <c r="H596" s="18"/>
      <c r="I596" s="32"/>
      <c r="J596" s="18"/>
      <c r="K596" s="149" t="s">
        <v>186</v>
      </c>
      <c r="L596" s="149"/>
      <c r="M596" s="149"/>
      <c r="N596" s="149"/>
      <c r="O596" s="149"/>
      <c r="P596" s="149"/>
      <c r="Q596" s="18"/>
      <c r="R596" s="32"/>
      <c r="S596" s="149" t="s">
        <v>187</v>
      </c>
      <c r="T596" s="149"/>
      <c r="U596" s="149"/>
      <c r="V596" s="149"/>
      <c r="W596" s="149"/>
      <c r="X596" s="149"/>
      <c r="Y596" s="18"/>
      <c r="Z596" s="32"/>
      <c r="AA596" s="149" t="s">
        <v>188</v>
      </c>
      <c r="AB596" s="149"/>
      <c r="AC596" s="149"/>
      <c r="AD596" s="149"/>
      <c r="AE596" s="149"/>
      <c r="AF596" s="149"/>
      <c r="AG596" s="33"/>
    </row>
    <row r="597" spans="1:33" ht="19.7" customHeight="1" x14ac:dyDescent="0.15">
      <c r="A597" s="56"/>
      <c r="B597" s="57" t="s">
        <v>178</v>
      </c>
      <c r="C597" s="231" t="s">
        <v>183</v>
      </c>
      <c r="D597" s="231"/>
      <c r="E597" s="231"/>
      <c r="F597" s="231"/>
      <c r="G597" s="231"/>
      <c r="H597" s="58"/>
      <c r="I597" s="56"/>
      <c r="J597" s="59"/>
      <c r="K597" s="231" t="str">
        <f>入力用!D$45&amp;""</f>
        <v/>
      </c>
      <c r="L597" s="231"/>
      <c r="M597" s="231"/>
      <c r="N597" s="231"/>
      <c r="O597" s="231" t="s">
        <v>189</v>
      </c>
      <c r="P597" s="231"/>
      <c r="Q597" s="59"/>
      <c r="R597" s="56"/>
      <c r="S597" s="231" t="str">
        <f>入力用!F$45&amp;""</f>
        <v/>
      </c>
      <c r="T597" s="231"/>
      <c r="U597" s="231"/>
      <c r="V597" s="231"/>
      <c r="W597" s="231" t="s">
        <v>190</v>
      </c>
      <c r="X597" s="231"/>
      <c r="Y597" s="59"/>
      <c r="Z597" s="56"/>
      <c r="AA597" s="231" t="str">
        <f>入力用!I$45&amp;""</f>
        <v/>
      </c>
      <c r="AB597" s="231"/>
      <c r="AC597" s="231"/>
      <c r="AD597" s="231"/>
      <c r="AE597" s="231" t="s">
        <v>190</v>
      </c>
      <c r="AF597" s="231"/>
      <c r="AG597" s="60"/>
    </row>
    <row r="598" spans="1:33" ht="19.7" customHeight="1" x14ac:dyDescent="0.15">
      <c r="A598" s="56"/>
      <c r="B598" s="62" t="s">
        <v>179</v>
      </c>
      <c r="C598" s="230" t="s">
        <v>185</v>
      </c>
      <c r="D598" s="230"/>
      <c r="E598" s="230"/>
      <c r="F598" s="230"/>
      <c r="G598" s="230"/>
      <c r="H598" s="58"/>
      <c r="I598" s="56"/>
      <c r="J598" s="59"/>
      <c r="K598" s="230" t="str">
        <f>入力用!D$47&amp;""</f>
        <v/>
      </c>
      <c r="L598" s="230"/>
      <c r="M598" s="230"/>
      <c r="N598" s="230"/>
      <c r="O598" s="230" t="s">
        <v>189</v>
      </c>
      <c r="P598" s="230"/>
      <c r="Q598" s="59"/>
      <c r="R598" s="56"/>
      <c r="S598" s="230" t="str">
        <f>入力用!F$47&amp;""</f>
        <v/>
      </c>
      <c r="T598" s="230"/>
      <c r="U598" s="230"/>
      <c r="V598" s="230"/>
      <c r="W598" s="230" t="s">
        <v>190</v>
      </c>
      <c r="X598" s="230"/>
      <c r="Y598" s="59"/>
      <c r="Z598" s="56"/>
      <c r="AA598" s="230" t="str">
        <f>入力用!I$47&amp;""</f>
        <v/>
      </c>
      <c r="AB598" s="230"/>
      <c r="AC598" s="230"/>
      <c r="AD598" s="230"/>
      <c r="AE598" s="230" t="s">
        <v>190</v>
      </c>
      <c r="AF598" s="230"/>
      <c r="AG598" s="60"/>
    </row>
    <row r="599" spans="1:33" ht="19.7" customHeight="1" x14ac:dyDescent="0.15">
      <c r="A599" s="56"/>
      <c r="B599" s="62" t="s">
        <v>180</v>
      </c>
      <c r="C599" s="230" t="s">
        <v>184</v>
      </c>
      <c r="D599" s="230"/>
      <c r="E599" s="230"/>
      <c r="F599" s="230"/>
      <c r="G599" s="230"/>
      <c r="H599" s="58"/>
      <c r="I599" s="56"/>
      <c r="J599" s="59"/>
      <c r="K599" s="230" t="str">
        <f>入力用!D$49&amp;""</f>
        <v/>
      </c>
      <c r="L599" s="230"/>
      <c r="M599" s="230"/>
      <c r="N599" s="230"/>
      <c r="O599" s="230" t="s">
        <v>189</v>
      </c>
      <c r="P599" s="230"/>
      <c r="Q599" s="59"/>
      <c r="R599" s="56"/>
      <c r="S599" s="230" t="str">
        <f>入力用!F$49&amp;""</f>
        <v/>
      </c>
      <c r="T599" s="230"/>
      <c r="U599" s="230"/>
      <c r="V599" s="230"/>
      <c r="W599" s="230" t="s">
        <v>190</v>
      </c>
      <c r="X599" s="230"/>
      <c r="Y599" s="59"/>
      <c r="Z599" s="56"/>
      <c r="AA599" s="230" t="str">
        <f>入力用!I$49&amp;""</f>
        <v/>
      </c>
      <c r="AB599" s="230"/>
      <c r="AC599" s="230"/>
      <c r="AD599" s="230"/>
      <c r="AE599" s="230" t="s">
        <v>190</v>
      </c>
      <c r="AF599" s="230"/>
      <c r="AG599" s="60"/>
    </row>
    <row r="600" spans="1:33" ht="19.7" customHeight="1" x14ac:dyDescent="0.15">
      <c r="A600" s="56"/>
      <c r="B600" s="62" t="s">
        <v>181</v>
      </c>
      <c r="C600" s="230"/>
      <c r="D600" s="230"/>
      <c r="E600" s="230"/>
      <c r="F600" s="230"/>
      <c r="G600" s="230"/>
      <c r="H600" s="58"/>
      <c r="I600" s="56"/>
      <c r="J600" s="59"/>
      <c r="K600" s="230"/>
      <c r="L600" s="230"/>
      <c r="M600" s="230"/>
      <c r="N600" s="230"/>
      <c r="O600" s="230" t="s">
        <v>189</v>
      </c>
      <c r="P600" s="230"/>
      <c r="Q600" s="59"/>
      <c r="R600" s="56"/>
      <c r="S600" s="230"/>
      <c r="T600" s="230"/>
      <c r="U600" s="230"/>
      <c r="V600" s="230"/>
      <c r="W600" s="230" t="s">
        <v>190</v>
      </c>
      <c r="X600" s="230"/>
      <c r="Y600" s="59"/>
      <c r="Z600" s="56"/>
      <c r="AA600" s="230"/>
      <c r="AB600" s="230"/>
      <c r="AC600" s="230"/>
      <c r="AD600" s="230"/>
      <c r="AE600" s="230" t="s">
        <v>190</v>
      </c>
      <c r="AF600" s="230"/>
      <c r="AG600" s="60"/>
    </row>
    <row r="601" spans="1:33" ht="19.7" customHeight="1" x14ac:dyDescent="0.15">
      <c r="A601" s="56"/>
      <c r="B601" s="62" t="s">
        <v>182</v>
      </c>
      <c r="C601" s="230"/>
      <c r="D601" s="230"/>
      <c r="E601" s="230"/>
      <c r="F601" s="230"/>
      <c r="G601" s="230"/>
      <c r="H601" s="58"/>
      <c r="I601" s="56"/>
      <c r="J601" s="59"/>
      <c r="K601" s="230"/>
      <c r="L601" s="230"/>
      <c r="M601" s="230"/>
      <c r="N601" s="230"/>
      <c r="O601" s="230" t="s">
        <v>189</v>
      </c>
      <c r="P601" s="230"/>
      <c r="Q601" s="59"/>
      <c r="R601" s="56"/>
      <c r="S601" s="230"/>
      <c r="T601" s="230"/>
      <c r="U601" s="230"/>
      <c r="V601" s="230"/>
      <c r="W601" s="230" t="s">
        <v>190</v>
      </c>
      <c r="X601" s="230"/>
      <c r="Y601" s="59"/>
      <c r="Z601" s="56"/>
      <c r="AA601" s="230"/>
      <c r="AB601" s="230"/>
      <c r="AC601" s="230"/>
      <c r="AD601" s="230"/>
      <c r="AE601" s="230" t="s">
        <v>190</v>
      </c>
      <c r="AF601" s="230"/>
      <c r="AG601" s="60"/>
    </row>
    <row r="602" spans="1:33" ht="19.7" customHeight="1" x14ac:dyDescent="0.15">
      <c r="A602" s="32"/>
      <c r="B602" s="18"/>
      <c r="C602" s="18"/>
      <c r="D602" s="18"/>
      <c r="E602" s="18"/>
      <c r="F602" s="18"/>
      <c r="G602" s="18"/>
      <c r="H602" s="18"/>
      <c r="I602" s="32"/>
      <c r="J602" s="18"/>
      <c r="K602" s="18"/>
      <c r="L602" s="18"/>
      <c r="M602" s="18"/>
      <c r="N602" s="18"/>
      <c r="O602" s="18"/>
      <c r="P602" s="18"/>
      <c r="Q602" s="18"/>
      <c r="R602" s="32"/>
      <c r="S602" s="18"/>
      <c r="T602" s="18"/>
      <c r="U602" s="18"/>
      <c r="V602" s="18"/>
      <c r="W602" s="18"/>
      <c r="X602" s="18"/>
      <c r="Y602" s="18"/>
      <c r="Z602" s="32"/>
      <c r="AA602" s="18"/>
      <c r="AB602" s="18"/>
      <c r="AC602" s="18"/>
      <c r="AD602" s="18"/>
      <c r="AE602" s="18"/>
      <c r="AF602" s="18"/>
      <c r="AG602" s="33"/>
    </row>
    <row r="603" spans="1:33" ht="19.7" customHeight="1" x14ac:dyDescent="0.15">
      <c r="A603" s="34"/>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c r="AA603" s="35"/>
      <c r="AB603" s="35"/>
      <c r="AC603" s="35"/>
      <c r="AD603" s="35"/>
      <c r="AE603" s="35"/>
      <c r="AF603" s="35"/>
      <c r="AG603" s="36"/>
    </row>
    <row r="604" spans="1:33" ht="15" customHeight="1" x14ac:dyDescent="0.15">
      <c r="A604" s="145" t="s">
        <v>175</v>
      </c>
      <c r="B604" s="146"/>
      <c r="C604" s="146"/>
      <c r="D604" s="146"/>
      <c r="E604" s="146"/>
      <c r="F604" s="146"/>
      <c r="G604" s="146"/>
      <c r="H604" s="147"/>
      <c r="I604" s="232"/>
      <c r="J604" s="233"/>
      <c r="K604" s="233"/>
      <c r="L604" s="233"/>
      <c r="M604" s="233"/>
      <c r="N604" s="233"/>
      <c r="O604" s="233"/>
      <c r="P604" s="233"/>
      <c r="Q604" s="233"/>
      <c r="R604" s="233"/>
      <c r="S604" s="233"/>
      <c r="T604" s="233"/>
      <c r="U604" s="233"/>
      <c r="V604" s="233"/>
      <c r="W604" s="233"/>
      <c r="X604" s="233"/>
      <c r="Y604" s="233"/>
      <c r="Z604" s="233"/>
      <c r="AA604" s="233"/>
      <c r="AB604" s="233"/>
      <c r="AC604" s="233"/>
      <c r="AD604" s="233"/>
      <c r="AE604" s="233"/>
      <c r="AF604" s="233"/>
      <c r="AG604" s="234"/>
    </row>
    <row r="605" spans="1:33" ht="15" customHeight="1" x14ac:dyDescent="0.15">
      <c r="A605" s="151"/>
      <c r="B605" s="152"/>
      <c r="C605" s="152"/>
      <c r="D605" s="152"/>
      <c r="E605" s="152"/>
      <c r="F605" s="152"/>
      <c r="G605" s="152"/>
      <c r="H605" s="153"/>
      <c r="I605" s="235"/>
      <c r="J605" s="236"/>
      <c r="K605" s="236"/>
      <c r="L605" s="236"/>
      <c r="M605" s="236"/>
      <c r="N605" s="236"/>
      <c r="O605" s="236"/>
      <c r="P605" s="236"/>
      <c r="Q605" s="236"/>
      <c r="R605" s="236"/>
      <c r="S605" s="236"/>
      <c r="T605" s="236"/>
      <c r="U605" s="236"/>
      <c r="V605" s="236"/>
      <c r="W605" s="236"/>
      <c r="X605" s="236"/>
      <c r="Y605" s="236"/>
      <c r="Z605" s="236"/>
      <c r="AA605" s="236"/>
      <c r="AB605" s="236"/>
      <c r="AC605" s="236"/>
      <c r="AD605" s="236"/>
      <c r="AE605" s="236"/>
      <c r="AF605" s="236"/>
      <c r="AG605" s="237"/>
    </row>
    <row r="606" spans="1:33" ht="19.7" customHeight="1" x14ac:dyDescent="0.15">
      <c r="A606" s="41"/>
      <c r="B606" s="42"/>
      <c r="C606" s="42"/>
      <c r="D606" s="42"/>
      <c r="E606" s="42"/>
      <c r="F606" s="42"/>
      <c r="G606" s="42"/>
      <c r="H606" s="42"/>
      <c r="I606" s="54"/>
      <c r="J606" s="54"/>
      <c r="K606" s="54"/>
      <c r="L606" s="54"/>
      <c r="M606" s="54"/>
      <c r="N606" s="54"/>
      <c r="O606" s="54"/>
      <c r="P606" s="54"/>
      <c r="Q606" s="54"/>
      <c r="R606" s="54"/>
      <c r="S606" s="54"/>
      <c r="T606" s="54"/>
      <c r="U606" s="54"/>
      <c r="V606" s="54"/>
      <c r="W606" s="54"/>
      <c r="X606" s="54"/>
      <c r="Y606" s="54"/>
      <c r="Z606" s="54"/>
      <c r="AA606" s="54"/>
      <c r="AB606" s="54"/>
      <c r="AC606" s="54"/>
      <c r="AD606" s="54"/>
      <c r="AE606" s="54"/>
      <c r="AF606" s="54"/>
      <c r="AG606" s="55"/>
    </row>
    <row r="607" spans="1:33" ht="19.7" customHeight="1" x14ac:dyDescent="0.15">
      <c r="A607" s="32" t="s">
        <v>176</v>
      </c>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33"/>
    </row>
    <row r="608" spans="1:33" ht="19.7" customHeight="1" x14ac:dyDescent="0.15">
      <c r="A608" s="32"/>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c r="AB608" s="18"/>
      <c r="AC608" s="18"/>
      <c r="AD608" s="18"/>
      <c r="AE608" s="18"/>
      <c r="AF608" s="18"/>
      <c r="AG608" s="33"/>
    </row>
    <row r="609" spans="1:33" ht="19.7" customHeight="1" x14ac:dyDescent="0.15">
      <c r="A609" s="32"/>
      <c r="B609" s="18" t="s">
        <v>177</v>
      </c>
      <c r="C609" s="18"/>
      <c r="D609" s="18"/>
      <c r="E609" s="18"/>
      <c r="F609" s="18"/>
      <c r="G609" s="18"/>
      <c r="H609" s="18"/>
      <c r="I609" s="32"/>
      <c r="J609" s="18"/>
      <c r="K609" s="149" t="s">
        <v>186</v>
      </c>
      <c r="L609" s="149"/>
      <c r="M609" s="149"/>
      <c r="N609" s="149"/>
      <c r="O609" s="149"/>
      <c r="P609" s="149"/>
      <c r="Q609" s="18"/>
      <c r="R609" s="32"/>
      <c r="S609" s="149" t="s">
        <v>187</v>
      </c>
      <c r="T609" s="149"/>
      <c r="U609" s="149"/>
      <c r="V609" s="149"/>
      <c r="W609" s="149"/>
      <c r="X609" s="149"/>
      <c r="Y609" s="18"/>
      <c r="Z609" s="32"/>
      <c r="AA609" s="149" t="s">
        <v>188</v>
      </c>
      <c r="AB609" s="149"/>
      <c r="AC609" s="149"/>
      <c r="AD609" s="149"/>
      <c r="AE609" s="149"/>
      <c r="AF609" s="149"/>
      <c r="AG609" s="33"/>
    </row>
    <row r="610" spans="1:33" ht="19.7" customHeight="1" x14ac:dyDescent="0.15">
      <c r="A610" s="56"/>
      <c r="B610" s="57" t="s">
        <v>178</v>
      </c>
      <c r="C610" s="231" t="s">
        <v>183</v>
      </c>
      <c r="D610" s="231"/>
      <c r="E610" s="231"/>
      <c r="F610" s="231"/>
      <c r="G610" s="231"/>
      <c r="H610" s="58"/>
      <c r="I610" s="56"/>
      <c r="J610" s="59"/>
      <c r="K610" s="231"/>
      <c r="L610" s="231"/>
      <c r="M610" s="231"/>
      <c r="N610" s="231"/>
      <c r="O610" s="231" t="s">
        <v>189</v>
      </c>
      <c r="P610" s="231"/>
      <c r="Q610" s="59"/>
      <c r="R610" s="56"/>
      <c r="S610" s="231"/>
      <c r="T610" s="231"/>
      <c r="U610" s="231"/>
      <c r="V610" s="231"/>
      <c r="W610" s="231" t="s">
        <v>190</v>
      </c>
      <c r="X610" s="231"/>
      <c r="Y610" s="59"/>
      <c r="Z610" s="56"/>
      <c r="AA610" s="231"/>
      <c r="AB610" s="231"/>
      <c r="AC610" s="231"/>
      <c r="AD610" s="231"/>
      <c r="AE610" s="231" t="s">
        <v>190</v>
      </c>
      <c r="AF610" s="231"/>
      <c r="AG610" s="60"/>
    </row>
    <row r="611" spans="1:33" ht="19.7" customHeight="1" x14ac:dyDescent="0.15">
      <c r="A611" s="56"/>
      <c r="B611" s="62" t="s">
        <v>179</v>
      </c>
      <c r="C611" s="230" t="s">
        <v>185</v>
      </c>
      <c r="D611" s="230"/>
      <c r="E611" s="230"/>
      <c r="F611" s="230"/>
      <c r="G611" s="230"/>
      <c r="H611" s="58"/>
      <c r="I611" s="56"/>
      <c r="J611" s="59"/>
      <c r="K611" s="230"/>
      <c r="L611" s="230"/>
      <c r="M611" s="230"/>
      <c r="N611" s="230"/>
      <c r="O611" s="230" t="s">
        <v>189</v>
      </c>
      <c r="P611" s="230"/>
      <c r="Q611" s="59"/>
      <c r="R611" s="56"/>
      <c r="S611" s="230"/>
      <c r="T611" s="230"/>
      <c r="U611" s="230"/>
      <c r="V611" s="230"/>
      <c r="W611" s="230" t="s">
        <v>190</v>
      </c>
      <c r="X611" s="230"/>
      <c r="Y611" s="59"/>
      <c r="Z611" s="56"/>
      <c r="AA611" s="230"/>
      <c r="AB611" s="230"/>
      <c r="AC611" s="230"/>
      <c r="AD611" s="230"/>
      <c r="AE611" s="230" t="s">
        <v>190</v>
      </c>
      <c r="AF611" s="230"/>
      <c r="AG611" s="60"/>
    </row>
    <row r="612" spans="1:33" ht="19.7" customHeight="1" x14ac:dyDescent="0.15">
      <c r="A612" s="56"/>
      <c r="B612" s="62" t="s">
        <v>180</v>
      </c>
      <c r="C612" s="230" t="s">
        <v>184</v>
      </c>
      <c r="D612" s="230"/>
      <c r="E612" s="230"/>
      <c r="F612" s="230"/>
      <c r="G612" s="230"/>
      <c r="H612" s="58"/>
      <c r="I612" s="56"/>
      <c r="J612" s="59"/>
      <c r="K612" s="230"/>
      <c r="L612" s="230"/>
      <c r="M612" s="230"/>
      <c r="N612" s="230"/>
      <c r="O612" s="230" t="s">
        <v>189</v>
      </c>
      <c r="P612" s="230"/>
      <c r="Q612" s="59"/>
      <c r="R612" s="56"/>
      <c r="S612" s="230"/>
      <c r="T612" s="230"/>
      <c r="U612" s="230"/>
      <c r="V612" s="230"/>
      <c r="W612" s="230" t="s">
        <v>190</v>
      </c>
      <c r="X612" s="230"/>
      <c r="Y612" s="59"/>
      <c r="Z612" s="56"/>
      <c r="AA612" s="230"/>
      <c r="AB612" s="230"/>
      <c r="AC612" s="230"/>
      <c r="AD612" s="230"/>
      <c r="AE612" s="230" t="s">
        <v>190</v>
      </c>
      <c r="AF612" s="230"/>
      <c r="AG612" s="60"/>
    </row>
    <row r="613" spans="1:33" ht="19.7" customHeight="1" x14ac:dyDescent="0.15">
      <c r="A613" s="56"/>
      <c r="B613" s="62" t="s">
        <v>181</v>
      </c>
      <c r="C613" s="230"/>
      <c r="D613" s="230"/>
      <c r="E613" s="230"/>
      <c r="F613" s="230"/>
      <c r="G613" s="230"/>
      <c r="H613" s="58"/>
      <c r="I613" s="56"/>
      <c r="J613" s="59"/>
      <c r="K613" s="230"/>
      <c r="L613" s="230"/>
      <c r="M613" s="230"/>
      <c r="N613" s="230"/>
      <c r="O613" s="230" t="s">
        <v>189</v>
      </c>
      <c r="P613" s="230"/>
      <c r="Q613" s="59"/>
      <c r="R613" s="56"/>
      <c r="S613" s="230"/>
      <c r="T613" s="230"/>
      <c r="U613" s="230"/>
      <c r="V613" s="230"/>
      <c r="W613" s="230" t="s">
        <v>190</v>
      </c>
      <c r="X613" s="230"/>
      <c r="Y613" s="59"/>
      <c r="Z613" s="56"/>
      <c r="AA613" s="230"/>
      <c r="AB613" s="230"/>
      <c r="AC613" s="230"/>
      <c r="AD613" s="230"/>
      <c r="AE613" s="230" t="s">
        <v>190</v>
      </c>
      <c r="AF613" s="230"/>
      <c r="AG613" s="60"/>
    </row>
    <row r="614" spans="1:33" ht="19.7" customHeight="1" x14ac:dyDescent="0.15">
      <c r="A614" s="56"/>
      <c r="B614" s="62" t="s">
        <v>182</v>
      </c>
      <c r="C614" s="230"/>
      <c r="D614" s="230"/>
      <c r="E614" s="230"/>
      <c r="F614" s="230"/>
      <c r="G614" s="230"/>
      <c r="H614" s="58"/>
      <c r="I614" s="56"/>
      <c r="J614" s="59"/>
      <c r="K614" s="230"/>
      <c r="L614" s="230"/>
      <c r="M614" s="230"/>
      <c r="N614" s="230"/>
      <c r="O614" s="230" t="s">
        <v>189</v>
      </c>
      <c r="P614" s="230"/>
      <c r="Q614" s="59"/>
      <c r="R614" s="56"/>
      <c r="S614" s="230"/>
      <c r="T614" s="230"/>
      <c r="U614" s="230"/>
      <c r="V614" s="230"/>
      <c r="W614" s="230" t="s">
        <v>190</v>
      </c>
      <c r="X614" s="230"/>
      <c r="Y614" s="59"/>
      <c r="Z614" s="56"/>
      <c r="AA614" s="230"/>
      <c r="AB614" s="230"/>
      <c r="AC614" s="230"/>
      <c r="AD614" s="230"/>
      <c r="AE614" s="230" t="s">
        <v>190</v>
      </c>
      <c r="AF614" s="230"/>
      <c r="AG614" s="60"/>
    </row>
    <row r="615" spans="1:33" ht="19.7" customHeight="1" x14ac:dyDescent="0.15">
      <c r="A615" s="32"/>
      <c r="B615" s="18"/>
      <c r="C615" s="18"/>
      <c r="D615" s="18"/>
      <c r="E615" s="18"/>
      <c r="F615" s="18"/>
      <c r="G615" s="18"/>
      <c r="H615" s="18"/>
      <c r="I615" s="32"/>
      <c r="J615" s="18"/>
      <c r="K615" s="18"/>
      <c r="L615" s="18"/>
      <c r="M615" s="18"/>
      <c r="N615" s="18"/>
      <c r="O615" s="18"/>
      <c r="P615" s="18"/>
      <c r="Q615" s="18"/>
      <c r="R615" s="32"/>
      <c r="S615" s="18"/>
      <c r="T615" s="18"/>
      <c r="U615" s="18"/>
      <c r="V615" s="18"/>
      <c r="W615" s="18"/>
      <c r="X615" s="18"/>
      <c r="Y615" s="18"/>
      <c r="Z615" s="32"/>
      <c r="AA615" s="18"/>
      <c r="AB615" s="18"/>
      <c r="AC615" s="18"/>
      <c r="AD615" s="18"/>
      <c r="AE615" s="18"/>
      <c r="AF615" s="18"/>
      <c r="AG615" s="33"/>
    </row>
    <row r="616" spans="1:33" ht="19.7" customHeight="1" x14ac:dyDescent="0.15">
      <c r="A616" s="34"/>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c r="AA616" s="35"/>
      <c r="AB616" s="35"/>
      <c r="AC616" s="35"/>
      <c r="AD616" s="35"/>
      <c r="AE616" s="35"/>
      <c r="AF616" s="35"/>
      <c r="AG616" s="36"/>
    </row>
    <row r="617" spans="1:33" ht="15" customHeight="1" x14ac:dyDescent="0.15">
      <c r="A617" s="165" t="s">
        <v>191</v>
      </c>
      <c r="B617" s="166"/>
      <c r="C617" s="166"/>
      <c r="D617" s="166"/>
      <c r="E617" s="166"/>
      <c r="F617" s="166"/>
      <c r="G617" s="166"/>
      <c r="H617" s="166"/>
      <c r="I617" s="166"/>
      <c r="J617" s="166"/>
      <c r="K617" s="166"/>
      <c r="L617" s="166"/>
      <c r="M617" s="167"/>
      <c r="N617" s="145" t="str">
        <f>入力用!D$38&amp;""</f>
        <v/>
      </c>
      <c r="O617" s="146"/>
      <c r="P617" s="146"/>
      <c r="Q617" s="146"/>
      <c r="R617" s="146"/>
      <c r="S617" s="146"/>
      <c r="T617" s="146"/>
      <c r="U617" s="146"/>
      <c r="V617" s="146"/>
      <c r="W617" s="146"/>
      <c r="X617" s="146"/>
      <c r="Y617" s="146"/>
      <c r="Z617" s="146"/>
      <c r="AA617" s="146"/>
      <c r="AB617" s="146"/>
      <c r="AC617" s="146"/>
      <c r="AD617" s="146"/>
      <c r="AE617" s="146"/>
      <c r="AF617" s="146"/>
      <c r="AG617" s="147"/>
    </row>
    <row r="618" spans="1:33" ht="15" customHeight="1" x14ac:dyDescent="0.15">
      <c r="A618" s="168"/>
      <c r="B618" s="169"/>
      <c r="C618" s="169"/>
      <c r="D618" s="169"/>
      <c r="E618" s="169"/>
      <c r="F618" s="169"/>
      <c r="G618" s="169"/>
      <c r="H618" s="169"/>
      <c r="I618" s="169"/>
      <c r="J618" s="169"/>
      <c r="K618" s="169"/>
      <c r="L618" s="169"/>
      <c r="M618" s="170"/>
      <c r="N618" s="151"/>
      <c r="O618" s="152"/>
      <c r="P618" s="152"/>
      <c r="Q618" s="152"/>
      <c r="R618" s="152"/>
      <c r="S618" s="152"/>
      <c r="T618" s="152"/>
      <c r="U618" s="152"/>
      <c r="V618" s="152"/>
      <c r="W618" s="152"/>
      <c r="X618" s="152"/>
      <c r="Y618" s="152"/>
      <c r="Z618" s="152"/>
      <c r="AA618" s="152"/>
      <c r="AB618" s="152"/>
      <c r="AC618" s="152"/>
      <c r="AD618" s="152"/>
      <c r="AE618" s="152"/>
      <c r="AF618" s="152"/>
      <c r="AG618" s="153"/>
    </row>
    <row r="619" spans="1:33" ht="15" customHeight="1" x14ac:dyDescent="0.15">
      <c r="A619" s="165" t="s">
        <v>192</v>
      </c>
      <c r="B619" s="166"/>
      <c r="C619" s="166"/>
      <c r="D619" s="166"/>
      <c r="E619" s="166"/>
      <c r="F619" s="166"/>
      <c r="G619" s="166"/>
      <c r="H619" s="166"/>
      <c r="I619" s="166"/>
      <c r="J619" s="166"/>
      <c r="K619" s="166"/>
      <c r="L619" s="166"/>
      <c r="M619" s="167"/>
      <c r="N619" s="145" t="str">
        <f>IF(入力用!D$45="","",入力用!B$45)&amp;IF(入力用!D$47="","","、")&amp;IF(入力用!D$47="","",入力用!B$47)&amp;IF(入力用!D$49="","","、")&amp;IF(入力用!D$49="","",入力用!B$49)</f>
        <v/>
      </c>
      <c r="O619" s="146"/>
      <c r="P619" s="146"/>
      <c r="Q619" s="146"/>
      <c r="R619" s="146"/>
      <c r="S619" s="146"/>
      <c r="T619" s="146"/>
      <c r="U619" s="146"/>
      <c r="V619" s="146"/>
      <c r="W619" s="146"/>
      <c r="X619" s="146"/>
      <c r="Y619" s="146"/>
      <c r="Z619" s="146"/>
      <c r="AA619" s="146"/>
      <c r="AB619" s="146"/>
      <c r="AC619" s="146"/>
      <c r="AD619" s="146"/>
      <c r="AE619" s="146"/>
      <c r="AF619" s="146"/>
      <c r="AG619" s="147"/>
    </row>
    <row r="620" spans="1:33" ht="15" customHeight="1" x14ac:dyDescent="0.15">
      <c r="A620" s="168"/>
      <c r="B620" s="169"/>
      <c r="C620" s="169"/>
      <c r="D620" s="169"/>
      <c r="E620" s="169"/>
      <c r="F620" s="169"/>
      <c r="G620" s="169"/>
      <c r="H620" s="169"/>
      <c r="I620" s="169"/>
      <c r="J620" s="169"/>
      <c r="K620" s="169"/>
      <c r="L620" s="169"/>
      <c r="M620" s="170"/>
      <c r="N620" s="151"/>
      <c r="O620" s="152"/>
      <c r="P620" s="152"/>
      <c r="Q620" s="152"/>
      <c r="R620" s="152"/>
      <c r="S620" s="152"/>
      <c r="T620" s="152"/>
      <c r="U620" s="152"/>
      <c r="V620" s="152"/>
      <c r="W620" s="152"/>
      <c r="X620" s="152"/>
      <c r="Y620" s="152"/>
      <c r="Z620" s="152"/>
      <c r="AA620" s="152"/>
      <c r="AB620" s="152"/>
      <c r="AC620" s="152"/>
      <c r="AD620" s="152"/>
      <c r="AE620" s="152"/>
      <c r="AF620" s="152"/>
      <c r="AG620" s="153"/>
    </row>
    <row r="621" spans="1:33" ht="15" customHeight="1" x14ac:dyDescent="0.15">
      <c r="A621" s="165" t="s">
        <v>193</v>
      </c>
      <c r="B621" s="166"/>
      <c r="C621" s="166"/>
      <c r="D621" s="166"/>
      <c r="E621" s="166"/>
      <c r="F621" s="166"/>
      <c r="G621" s="166"/>
      <c r="H621" s="166"/>
      <c r="I621" s="166"/>
      <c r="J621" s="166"/>
      <c r="K621" s="166"/>
      <c r="L621" s="166"/>
      <c r="M621" s="167"/>
      <c r="N621" s="145" t="str">
        <f>入力用!D$36&amp;入力用!E$36&amp;入力用!F$36&amp;入力用!G$36&amp;入力用!H$36&amp;入力用!I$36&amp;入力用!J$36&amp;""</f>
        <v>令和年月日</v>
      </c>
      <c r="O621" s="146"/>
      <c r="P621" s="146"/>
      <c r="Q621" s="146"/>
      <c r="R621" s="146"/>
      <c r="S621" s="146"/>
      <c r="T621" s="146"/>
      <c r="U621" s="146"/>
      <c r="V621" s="146"/>
      <c r="W621" s="146"/>
      <c r="X621" s="146"/>
      <c r="Y621" s="146"/>
      <c r="Z621" s="146"/>
      <c r="AA621" s="146"/>
      <c r="AB621" s="146"/>
      <c r="AC621" s="146"/>
      <c r="AD621" s="146"/>
      <c r="AE621" s="146"/>
      <c r="AF621" s="146"/>
      <c r="AG621" s="147"/>
    </row>
    <row r="622" spans="1:33" ht="15" customHeight="1" x14ac:dyDescent="0.15">
      <c r="A622" s="168"/>
      <c r="B622" s="169"/>
      <c r="C622" s="169"/>
      <c r="D622" s="169"/>
      <c r="E622" s="169"/>
      <c r="F622" s="169"/>
      <c r="G622" s="169"/>
      <c r="H622" s="169"/>
      <c r="I622" s="169"/>
      <c r="J622" s="169"/>
      <c r="K622" s="169"/>
      <c r="L622" s="169"/>
      <c r="M622" s="170"/>
      <c r="N622" s="151"/>
      <c r="O622" s="152"/>
      <c r="P622" s="152"/>
      <c r="Q622" s="152"/>
      <c r="R622" s="152"/>
      <c r="S622" s="152"/>
      <c r="T622" s="152"/>
      <c r="U622" s="152"/>
      <c r="V622" s="152"/>
      <c r="W622" s="152"/>
      <c r="X622" s="152"/>
      <c r="Y622" s="152"/>
      <c r="Z622" s="152"/>
      <c r="AA622" s="152"/>
      <c r="AB622" s="152"/>
      <c r="AC622" s="152"/>
      <c r="AD622" s="152"/>
      <c r="AE622" s="152"/>
      <c r="AF622" s="152"/>
      <c r="AG622" s="153"/>
    </row>
    <row r="623" spans="1:33" ht="15" customHeight="1" x14ac:dyDescent="0.15">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c r="AA623" s="53"/>
      <c r="AB623" s="53"/>
      <c r="AC623" s="53"/>
      <c r="AD623" s="53"/>
      <c r="AE623" s="53"/>
      <c r="AF623" s="53"/>
    </row>
    <row r="624" spans="1:33" ht="15" customHeight="1" x14ac:dyDescent="0.15">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c r="AA624" s="53"/>
      <c r="AB624" s="53"/>
      <c r="AC624" s="53"/>
      <c r="AD624" s="53"/>
      <c r="AE624" s="53"/>
      <c r="AF624" s="53"/>
    </row>
    <row r="625" spans="1:33" ht="15" customHeight="1" x14ac:dyDescent="0.15">
      <c r="A625" s="6" t="s">
        <v>194</v>
      </c>
      <c r="B625" s="53"/>
      <c r="C625" s="53"/>
      <c r="D625" s="53">
        <v>1</v>
      </c>
      <c r="E625" s="238" t="s">
        <v>195</v>
      </c>
      <c r="F625" s="238"/>
      <c r="G625" s="238"/>
      <c r="H625" s="238"/>
      <c r="I625" s="238"/>
      <c r="J625" s="238"/>
      <c r="K625" s="238"/>
      <c r="L625" s="238"/>
      <c r="M625" s="238"/>
      <c r="N625" s="238"/>
      <c r="O625" s="238"/>
      <c r="P625" s="238"/>
      <c r="Q625" s="238"/>
      <c r="R625" s="238"/>
      <c r="S625" s="238"/>
      <c r="T625" s="238"/>
      <c r="U625" s="238"/>
      <c r="V625" s="238"/>
      <c r="W625" s="238"/>
      <c r="X625" s="238"/>
      <c r="Y625" s="238"/>
      <c r="Z625" s="238"/>
      <c r="AA625" s="238"/>
      <c r="AB625" s="238"/>
      <c r="AC625" s="238"/>
      <c r="AD625" s="238"/>
      <c r="AE625" s="238"/>
      <c r="AF625" s="238"/>
      <c r="AG625" s="238"/>
    </row>
    <row r="626" spans="1:33" ht="15" customHeight="1" x14ac:dyDescent="0.15">
      <c r="D626" s="6">
        <v>2</v>
      </c>
      <c r="E626" s="139" t="s">
        <v>196</v>
      </c>
      <c r="F626" s="139"/>
      <c r="G626" s="139"/>
      <c r="H626" s="139"/>
      <c r="I626" s="139"/>
      <c r="J626" s="139"/>
      <c r="K626" s="139"/>
      <c r="L626" s="139"/>
      <c r="M626" s="139"/>
      <c r="N626" s="139"/>
      <c r="O626" s="139"/>
      <c r="P626" s="139"/>
      <c r="Q626" s="139"/>
      <c r="R626" s="139"/>
      <c r="S626" s="139"/>
      <c r="T626" s="139"/>
      <c r="U626" s="139"/>
      <c r="V626" s="139"/>
      <c r="W626" s="139"/>
      <c r="X626" s="139"/>
      <c r="Y626" s="139"/>
      <c r="Z626" s="139"/>
      <c r="AA626" s="139"/>
      <c r="AB626" s="139"/>
      <c r="AC626" s="139"/>
      <c r="AD626" s="139"/>
      <c r="AE626" s="139"/>
      <c r="AF626" s="139"/>
      <c r="AG626" s="139"/>
    </row>
    <row r="627" spans="1:33" ht="15" customHeight="1" x14ac:dyDescent="0.15">
      <c r="D627" s="6">
        <v>3</v>
      </c>
      <c r="E627" s="143" t="s">
        <v>197</v>
      </c>
      <c r="F627" s="143"/>
      <c r="G627" s="143"/>
      <c r="H627" s="143"/>
      <c r="I627" s="143"/>
      <c r="J627" s="143"/>
      <c r="K627" s="143"/>
      <c r="L627" s="143"/>
      <c r="M627" s="143"/>
      <c r="N627" s="143"/>
      <c r="O627" s="143"/>
      <c r="P627" s="143"/>
      <c r="Q627" s="143"/>
      <c r="R627" s="143"/>
      <c r="S627" s="143"/>
      <c r="T627" s="143"/>
      <c r="U627" s="143"/>
      <c r="V627" s="143"/>
      <c r="W627" s="143"/>
      <c r="X627" s="143"/>
      <c r="Y627" s="143"/>
      <c r="Z627" s="143"/>
      <c r="AA627" s="143"/>
      <c r="AB627" s="143"/>
      <c r="AC627" s="143"/>
      <c r="AD627" s="143"/>
      <c r="AE627" s="143"/>
      <c r="AF627" s="143"/>
      <c r="AG627" s="143"/>
    </row>
    <row r="628" spans="1:33" ht="15" customHeight="1" x14ac:dyDescent="0.15">
      <c r="E628" s="143"/>
      <c r="F628" s="143"/>
      <c r="G628" s="143"/>
      <c r="H628" s="143"/>
      <c r="I628" s="143"/>
      <c r="J628" s="143"/>
      <c r="K628" s="143"/>
      <c r="L628" s="143"/>
      <c r="M628" s="143"/>
      <c r="N628" s="143"/>
      <c r="O628" s="143"/>
      <c r="P628" s="143"/>
      <c r="Q628" s="143"/>
      <c r="R628" s="143"/>
      <c r="S628" s="143"/>
      <c r="T628" s="143"/>
      <c r="U628" s="143"/>
      <c r="V628" s="143"/>
      <c r="W628" s="143"/>
      <c r="X628" s="143"/>
      <c r="Y628" s="143"/>
      <c r="Z628" s="143"/>
      <c r="AA628" s="143"/>
      <c r="AB628" s="143"/>
      <c r="AC628" s="143"/>
      <c r="AD628" s="143"/>
      <c r="AE628" s="143"/>
      <c r="AF628" s="143"/>
      <c r="AG628" s="143"/>
    </row>
  </sheetData>
  <sheetProtection algorithmName="SHA-512" hashValue="GNrITwlO727e+kW1UccUjjebGtaTIY/GH9Qcv4+T2ISrdYJnWQ+C8guRMpYyz+0gwAcpIV4zD3TJoxcH3Wy1mQ==" saltValue="uFeJPxQIS8oWUY1BtJbSYA==" spinCount="100000" sheet="1" objects="1" scenarios="1"/>
  <mergeCells count="550">
    <mergeCell ref="X91:AE91"/>
    <mergeCell ref="X90:AE90"/>
    <mergeCell ref="L376:AF377"/>
    <mergeCell ref="W269:AG269"/>
    <mergeCell ref="W267:AG267"/>
    <mergeCell ref="A170:N173"/>
    <mergeCell ref="A166:N169"/>
    <mergeCell ref="A162:N165"/>
    <mergeCell ref="A158:N161"/>
    <mergeCell ref="X141:AE141"/>
    <mergeCell ref="X140:AE140"/>
    <mergeCell ref="J330:R330"/>
    <mergeCell ref="D332:H332"/>
    <mergeCell ref="J131:R131"/>
    <mergeCell ref="J133:AC133"/>
    <mergeCell ref="C135:P136"/>
    <mergeCell ref="Q135:AE136"/>
    <mergeCell ref="C137:P141"/>
    <mergeCell ref="Q137:AE137"/>
    <mergeCell ref="V368:AG370"/>
    <mergeCell ref="J96:AF96"/>
    <mergeCell ref="J97:AF97"/>
    <mergeCell ref="S102:Y103"/>
    <mergeCell ref="Z102:AG103"/>
    <mergeCell ref="N531:AG532"/>
    <mergeCell ref="A531:M532"/>
    <mergeCell ref="I505:AG506"/>
    <mergeCell ref="A505:H506"/>
    <mergeCell ref="A503:AG504"/>
    <mergeCell ref="E493:AG495"/>
    <mergeCell ref="L479:AF479"/>
    <mergeCell ref="L426:AF427"/>
    <mergeCell ref="L384:AF385"/>
    <mergeCell ref="B384:K385"/>
    <mergeCell ref="K528:N528"/>
    <mergeCell ref="S528:V528"/>
    <mergeCell ref="AA528:AD528"/>
    <mergeCell ref="C528:G528"/>
    <mergeCell ref="O528:P528"/>
    <mergeCell ref="W528:X528"/>
    <mergeCell ref="AE528:AF528"/>
    <mergeCell ref="K511:N511"/>
    <mergeCell ref="K512:N512"/>
    <mergeCell ref="K513:N513"/>
    <mergeCell ref="K514:N514"/>
    <mergeCell ref="K515:N515"/>
    <mergeCell ref="S511:V511"/>
    <mergeCell ref="S512:V512"/>
    <mergeCell ref="I604:AG605"/>
    <mergeCell ref="A604:H605"/>
    <mergeCell ref="E541:AG542"/>
    <mergeCell ref="E540:AG540"/>
    <mergeCell ref="E539:AG539"/>
    <mergeCell ref="N535:AG536"/>
    <mergeCell ref="A535:M536"/>
    <mergeCell ref="N533:AG534"/>
    <mergeCell ref="A533:M534"/>
    <mergeCell ref="C601:G601"/>
    <mergeCell ref="K601:N601"/>
    <mergeCell ref="O601:P601"/>
    <mergeCell ref="S601:V601"/>
    <mergeCell ref="W601:X601"/>
    <mergeCell ref="AA601:AD601"/>
    <mergeCell ref="AE601:AF601"/>
    <mergeCell ref="S599:V599"/>
    <mergeCell ref="W599:X599"/>
    <mergeCell ref="AA599:AD599"/>
    <mergeCell ref="AE599:AF599"/>
    <mergeCell ref="C600:G600"/>
    <mergeCell ref="K600:N600"/>
    <mergeCell ref="O600:P600"/>
    <mergeCell ref="S600:V600"/>
    <mergeCell ref="A617:M618"/>
    <mergeCell ref="N617:AG618"/>
    <mergeCell ref="A619:M620"/>
    <mergeCell ref="N619:AG620"/>
    <mergeCell ref="A621:M622"/>
    <mergeCell ref="N621:AG622"/>
    <mergeCell ref="E625:AG625"/>
    <mergeCell ref="E626:AG626"/>
    <mergeCell ref="E627:AG628"/>
    <mergeCell ref="C613:G613"/>
    <mergeCell ref="K613:N613"/>
    <mergeCell ref="O613:P613"/>
    <mergeCell ref="S613:V613"/>
    <mergeCell ref="W613:X613"/>
    <mergeCell ref="AA613:AD613"/>
    <mergeCell ref="AE613:AF613"/>
    <mergeCell ref="C614:G614"/>
    <mergeCell ref="K614:N614"/>
    <mergeCell ref="O614:P614"/>
    <mergeCell ref="S614:V614"/>
    <mergeCell ref="W614:X614"/>
    <mergeCell ref="AA614:AD614"/>
    <mergeCell ref="AE614:AF614"/>
    <mergeCell ref="C611:G611"/>
    <mergeCell ref="K611:N611"/>
    <mergeCell ref="O611:P611"/>
    <mergeCell ref="S611:V611"/>
    <mergeCell ref="W611:X611"/>
    <mergeCell ref="AA611:AD611"/>
    <mergeCell ref="AE611:AF611"/>
    <mergeCell ref="C612:G612"/>
    <mergeCell ref="K612:N612"/>
    <mergeCell ref="O612:P612"/>
    <mergeCell ref="S612:V612"/>
    <mergeCell ref="W612:X612"/>
    <mergeCell ref="AA612:AD612"/>
    <mergeCell ref="AE612:AF612"/>
    <mergeCell ref="K609:P609"/>
    <mergeCell ref="S609:X609"/>
    <mergeCell ref="AA609:AF609"/>
    <mergeCell ref="C610:G610"/>
    <mergeCell ref="K610:N610"/>
    <mergeCell ref="O610:P610"/>
    <mergeCell ref="S610:V610"/>
    <mergeCell ref="W610:X610"/>
    <mergeCell ref="AA610:AD610"/>
    <mergeCell ref="AE610:AF610"/>
    <mergeCell ref="W600:X600"/>
    <mergeCell ref="AA600:AD600"/>
    <mergeCell ref="AE600:AF600"/>
    <mergeCell ref="A574:M575"/>
    <mergeCell ref="N574:AG575"/>
    <mergeCell ref="A576:M577"/>
    <mergeCell ref="N576:AG577"/>
    <mergeCell ref="A578:M579"/>
    <mergeCell ref="N578:AG579"/>
    <mergeCell ref="E582:AG582"/>
    <mergeCell ref="E583:AG583"/>
    <mergeCell ref="E584:AG585"/>
    <mergeCell ref="K596:P596"/>
    <mergeCell ref="S596:X596"/>
    <mergeCell ref="AA596:AF596"/>
    <mergeCell ref="C597:G597"/>
    <mergeCell ref="K597:N597"/>
    <mergeCell ref="O597:P597"/>
    <mergeCell ref="S597:V597"/>
    <mergeCell ref="W597:X597"/>
    <mergeCell ref="AA597:AD597"/>
    <mergeCell ref="AE597:AF597"/>
    <mergeCell ref="C598:G598"/>
    <mergeCell ref="K598:N598"/>
    <mergeCell ref="C570:G570"/>
    <mergeCell ref="K570:N570"/>
    <mergeCell ref="O570:P570"/>
    <mergeCell ref="S570:V570"/>
    <mergeCell ref="W570:X570"/>
    <mergeCell ref="AA570:AD570"/>
    <mergeCell ref="AE570:AF570"/>
    <mergeCell ref="C571:G571"/>
    <mergeCell ref="K571:N571"/>
    <mergeCell ref="O571:P571"/>
    <mergeCell ref="S571:V571"/>
    <mergeCell ref="W571:X571"/>
    <mergeCell ref="AA571:AD571"/>
    <mergeCell ref="AE571:AF571"/>
    <mergeCell ref="C568:G568"/>
    <mergeCell ref="K568:N568"/>
    <mergeCell ref="O568:P568"/>
    <mergeCell ref="S568:V568"/>
    <mergeCell ref="W568:X568"/>
    <mergeCell ref="AA568:AD568"/>
    <mergeCell ref="AE568:AF568"/>
    <mergeCell ref="C569:G569"/>
    <mergeCell ref="K569:N569"/>
    <mergeCell ref="O569:P569"/>
    <mergeCell ref="S569:V569"/>
    <mergeCell ref="W569:X569"/>
    <mergeCell ref="AA569:AD569"/>
    <mergeCell ref="AE569:AF569"/>
    <mergeCell ref="A561:H562"/>
    <mergeCell ref="I561:AG562"/>
    <mergeCell ref="K566:P566"/>
    <mergeCell ref="S566:X566"/>
    <mergeCell ref="AA566:AF566"/>
    <mergeCell ref="C567:G567"/>
    <mergeCell ref="K567:N567"/>
    <mergeCell ref="O567:P567"/>
    <mergeCell ref="S567:V567"/>
    <mergeCell ref="W567:X567"/>
    <mergeCell ref="AA567:AD567"/>
    <mergeCell ref="AE567:AF567"/>
    <mergeCell ref="C557:G557"/>
    <mergeCell ref="K557:N557"/>
    <mergeCell ref="O557:P557"/>
    <mergeCell ref="S557:V557"/>
    <mergeCell ref="W557:X557"/>
    <mergeCell ref="AA557:AD557"/>
    <mergeCell ref="AE557:AF557"/>
    <mergeCell ref="C558:G558"/>
    <mergeCell ref="K558:N558"/>
    <mergeCell ref="O558:P558"/>
    <mergeCell ref="S558:V558"/>
    <mergeCell ref="W558:X558"/>
    <mergeCell ref="AA558:AD558"/>
    <mergeCell ref="AE558:AF558"/>
    <mergeCell ref="C555:G555"/>
    <mergeCell ref="K555:N555"/>
    <mergeCell ref="O555:P555"/>
    <mergeCell ref="S555:V555"/>
    <mergeCell ref="W555:X555"/>
    <mergeCell ref="AA555:AD555"/>
    <mergeCell ref="AE555:AF555"/>
    <mergeCell ref="C556:G556"/>
    <mergeCell ref="K556:N556"/>
    <mergeCell ref="O556:P556"/>
    <mergeCell ref="S556:V556"/>
    <mergeCell ref="W556:X556"/>
    <mergeCell ref="AA556:AD556"/>
    <mergeCell ref="AE556:AF556"/>
    <mergeCell ref="AC544:AG544"/>
    <mergeCell ref="A546:AG547"/>
    <mergeCell ref="A548:H549"/>
    <mergeCell ref="I548:AG549"/>
    <mergeCell ref="K553:P553"/>
    <mergeCell ref="S553:X553"/>
    <mergeCell ref="AA553:AF553"/>
    <mergeCell ref="C554:G554"/>
    <mergeCell ref="K554:N554"/>
    <mergeCell ref="O554:P554"/>
    <mergeCell ref="S554:V554"/>
    <mergeCell ref="W554:X554"/>
    <mergeCell ref="AA554:AD554"/>
    <mergeCell ref="AE554:AF554"/>
    <mergeCell ref="C527:G527"/>
    <mergeCell ref="O527:P527"/>
    <mergeCell ref="W527:X527"/>
    <mergeCell ref="AE527:AF527"/>
    <mergeCell ref="AA525:AD525"/>
    <mergeCell ref="K526:N526"/>
    <mergeCell ref="S526:V526"/>
    <mergeCell ref="AA526:AD526"/>
    <mergeCell ref="K527:N527"/>
    <mergeCell ref="S527:V527"/>
    <mergeCell ref="AA527:AD527"/>
    <mergeCell ref="K525:N525"/>
    <mergeCell ref="S525:V525"/>
    <mergeCell ref="C525:G525"/>
    <mergeCell ref="O525:P525"/>
    <mergeCell ref="W525:X525"/>
    <mergeCell ref="AE525:AF525"/>
    <mergeCell ref="C526:G526"/>
    <mergeCell ref="O526:P526"/>
    <mergeCell ref="W526:X526"/>
    <mergeCell ref="AE526:AF526"/>
    <mergeCell ref="AA524:AD524"/>
    <mergeCell ref="O515:P515"/>
    <mergeCell ref="W512:X512"/>
    <mergeCell ref="W511:X511"/>
    <mergeCell ref="W513:X513"/>
    <mergeCell ref="W514:X514"/>
    <mergeCell ref="W515:X515"/>
    <mergeCell ref="AE511:AF511"/>
    <mergeCell ref="AE512:AF512"/>
    <mergeCell ref="AE513:AF513"/>
    <mergeCell ref="AE514:AF514"/>
    <mergeCell ref="AE515:AF515"/>
    <mergeCell ref="S513:V513"/>
    <mergeCell ref="S514:V514"/>
    <mergeCell ref="S515:V515"/>
    <mergeCell ref="AA511:AD511"/>
    <mergeCell ref="AA512:AD512"/>
    <mergeCell ref="AA513:AD513"/>
    <mergeCell ref="AA514:AD514"/>
    <mergeCell ref="AA515:AD515"/>
    <mergeCell ref="C511:G511"/>
    <mergeCell ref="C512:G512"/>
    <mergeCell ref="C513:G513"/>
    <mergeCell ref="C514:G514"/>
    <mergeCell ref="C515:G515"/>
    <mergeCell ref="AC587:AG587"/>
    <mergeCell ref="A589:AG590"/>
    <mergeCell ref="A591:H592"/>
    <mergeCell ref="I591:AG592"/>
    <mergeCell ref="O511:P511"/>
    <mergeCell ref="O512:P512"/>
    <mergeCell ref="O513:P513"/>
    <mergeCell ref="O514:P514"/>
    <mergeCell ref="A518:H519"/>
    <mergeCell ref="I518:AG519"/>
    <mergeCell ref="K523:P523"/>
    <mergeCell ref="S523:X523"/>
    <mergeCell ref="AA523:AF523"/>
    <mergeCell ref="C524:G524"/>
    <mergeCell ref="O524:P524"/>
    <mergeCell ref="W524:X524"/>
    <mergeCell ref="AE524:AF524"/>
    <mergeCell ref="K524:N524"/>
    <mergeCell ref="S524:V524"/>
    <mergeCell ref="O598:P598"/>
    <mergeCell ref="S598:V598"/>
    <mergeCell ref="W598:X598"/>
    <mergeCell ref="AA598:AD598"/>
    <mergeCell ref="AE598:AF598"/>
    <mergeCell ref="C599:G599"/>
    <mergeCell ref="K599:N599"/>
    <mergeCell ref="O599:P599"/>
    <mergeCell ref="A251:AG251"/>
    <mergeCell ref="S253:Y254"/>
    <mergeCell ref="Z253:AG254"/>
    <mergeCell ref="S255:Y256"/>
    <mergeCell ref="Z255:AG256"/>
    <mergeCell ref="A260:AG261"/>
    <mergeCell ref="V264:W264"/>
    <mergeCell ref="X264:Y264"/>
    <mergeCell ref="AA264:AB264"/>
    <mergeCell ref="AD264:AE264"/>
    <mergeCell ref="L378:AF378"/>
    <mergeCell ref="L379:AF379"/>
    <mergeCell ref="L428:AF428"/>
    <mergeCell ref="E391:AG392"/>
    <mergeCell ref="E393:AG395"/>
    <mergeCell ref="E396:AG397"/>
    <mergeCell ref="V418:AG420"/>
    <mergeCell ref="B380:K381"/>
    <mergeCell ref="L380:AF381"/>
    <mergeCell ref="V414:AG414"/>
    <mergeCell ref="B388:C388"/>
    <mergeCell ref="E496:AG497"/>
    <mergeCell ref="L484:AF485"/>
    <mergeCell ref="B488:C488"/>
    <mergeCell ref="E489:AG490"/>
    <mergeCell ref="E488:V488"/>
    <mergeCell ref="E491:AG492"/>
    <mergeCell ref="B478:K479"/>
    <mergeCell ref="B480:K481"/>
    <mergeCell ref="B482:K483"/>
    <mergeCell ref="B484:K485"/>
    <mergeCell ref="B432:K433"/>
    <mergeCell ref="L432:AF433"/>
    <mergeCell ref="A401:AG401"/>
    <mergeCell ref="A406:AG407"/>
    <mergeCell ref="V410:W410"/>
    <mergeCell ref="X410:Y410"/>
    <mergeCell ref="AA410:AB410"/>
    <mergeCell ref="L430:AF431"/>
    <mergeCell ref="V460:W460"/>
    <mergeCell ref="K510:P510"/>
    <mergeCell ref="S510:X510"/>
    <mergeCell ref="AA510:AF510"/>
    <mergeCell ref="A1:AG4"/>
    <mergeCell ref="T18:V18"/>
    <mergeCell ref="W19:AG19"/>
    <mergeCell ref="V6:W6"/>
    <mergeCell ref="X6:Y6"/>
    <mergeCell ref="AA6:AB6"/>
    <mergeCell ref="AD6:AE6"/>
    <mergeCell ref="T70:AG72"/>
    <mergeCell ref="A101:AG101"/>
    <mergeCell ref="A46:AG50"/>
    <mergeCell ref="J83:AC83"/>
    <mergeCell ref="E389:AG390"/>
    <mergeCell ref="B378:K379"/>
    <mergeCell ref="E443:AG445"/>
    <mergeCell ref="A25:AG26"/>
    <mergeCell ref="A8:AG9"/>
    <mergeCell ref="A20:AG21"/>
    <mergeCell ref="W18:AG18"/>
    <mergeCell ref="A13:AG14"/>
    <mergeCell ref="D81:H81"/>
    <mergeCell ref="J81:R81"/>
    <mergeCell ref="A44:H45"/>
    <mergeCell ref="E388:V388"/>
    <mergeCell ref="E441:AG442"/>
    <mergeCell ref="C266:K266"/>
    <mergeCell ref="J294:Q294"/>
    <mergeCell ref="A154:AG155"/>
    <mergeCell ref="A174:N178"/>
    <mergeCell ref="AA460:AB460"/>
    <mergeCell ref="AD460:AE460"/>
    <mergeCell ref="A456:AG457"/>
    <mergeCell ref="A179:C194"/>
    <mergeCell ref="A196:AG198"/>
    <mergeCell ref="D179:N182"/>
    <mergeCell ref="D183:N186"/>
    <mergeCell ref="D187:N190"/>
    <mergeCell ref="Q365:T365"/>
    <mergeCell ref="V365:AG365"/>
    <mergeCell ref="Q368:T368"/>
    <mergeCell ref="B434:K435"/>
    <mergeCell ref="L434:AF435"/>
    <mergeCell ref="B438:C438"/>
    <mergeCell ref="E438:V438"/>
    <mergeCell ref="E439:AG440"/>
    <mergeCell ref="B430:K431"/>
    <mergeCell ref="A51:AG51"/>
    <mergeCell ref="S52:Y53"/>
    <mergeCell ref="Z52:AG53"/>
    <mergeCell ref="S54:Y55"/>
    <mergeCell ref="Z54:AG55"/>
    <mergeCell ref="W66:AG66"/>
    <mergeCell ref="W68:AG68"/>
    <mergeCell ref="J282:R282"/>
    <mergeCell ref="S305:Y306"/>
    <mergeCell ref="Z305:AG306"/>
    <mergeCell ref="C85:P86"/>
    <mergeCell ref="Q85:AE86"/>
    <mergeCell ref="J94:Q94"/>
    <mergeCell ref="D79:H79"/>
    <mergeCell ref="J79:R79"/>
    <mergeCell ref="A59:AG60"/>
    <mergeCell ref="V63:W63"/>
    <mergeCell ref="X63:Y63"/>
    <mergeCell ref="AA63:AB63"/>
    <mergeCell ref="AD63:AE63"/>
    <mergeCell ref="C65:J65"/>
    <mergeCell ref="A74:AG75"/>
    <mergeCell ref="Q91:V91"/>
    <mergeCell ref="C87:P91"/>
    <mergeCell ref="S56:Y57"/>
    <mergeCell ref="B149:AF150"/>
    <mergeCell ref="Q138:AE139"/>
    <mergeCell ref="J144:Q144"/>
    <mergeCell ref="A151:AG152"/>
    <mergeCell ref="B372:AG372"/>
    <mergeCell ref="B374:K375"/>
    <mergeCell ref="L374:AF375"/>
    <mergeCell ref="B376:K377"/>
    <mergeCell ref="J280:R280"/>
    <mergeCell ref="Z56:AG57"/>
    <mergeCell ref="A310:AG311"/>
    <mergeCell ref="V314:W314"/>
    <mergeCell ref="X314:Y314"/>
    <mergeCell ref="AA314:AB314"/>
    <mergeCell ref="AD314:AE314"/>
    <mergeCell ref="C316:K316"/>
    <mergeCell ref="W317:AG317"/>
    <mergeCell ref="W319:AG319"/>
    <mergeCell ref="T321:AG323"/>
    <mergeCell ref="A325:AG326"/>
    <mergeCell ref="Q87:AE87"/>
    <mergeCell ref="Q88:AE89"/>
    <mergeCell ref="Q90:V90"/>
    <mergeCell ref="X460:Y460"/>
    <mergeCell ref="A351:AG351"/>
    <mergeCell ref="A356:AG357"/>
    <mergeCell ref="V360:W360"/>
    <mergeCell ref="X360:Y360"/>
    <mergeCell ref="AA360:AB360"/>
    <mergeCell ref="D330:H330"/>
    <mergeCell ref="A451:AG451"/>
    <mergeCell ref="Q415:T415"/>
    <mergeCell ref="V415:AG415"/>
    <mergeCell ref="Q418:T418"/>
    <mergeCell ref="AD410:AE410"/>
    <mergeCell ref="B412:J412"/>
    <mergeCell ref="E446:AG447"/>
    <mergeCell ref="L429:AF429"/>
    <mergeCell ref="B428:K429"/>
    <mergeCell ref="B426:K427"/>
    <mergeCell ref="L424:AF425"/>
    <mergeCell ref="B424:K425"/>
    <mergeCell ref="B422:AG422"/>
    <mergeCell ref="Q414:T414"/>
    <mergeCell ref="B382:K383"/>
    <mergeCell ref="L382:AF383"/>
    <mergeCell ref="AD360:AE360"/>
    <mergeCell ref="L476:AF477"/>
    <mergeCell ref="AC501:AG501"/>
    <mergeCell ref="L480:AF481"/>
    <mergeCell ref="L482:AF483"/>
    <mergeCell ref="B472:AG472"/>
    <mergeCell ref="B462:J462"/>
    <mergeCell ref="B474:K475"/>
    <mergeCell ref="B476:K477"/>
    <mergeCell ref="Q464:T464"/>
    <mergeCell ref="Q465:T465"/>
    <mergeCell ref="Q468:T468"/>
    <mergeCell ref="V464:AG464"/>
    <mergeCell ref="V465:AG465"/>
    <mergeCell ref="L478:AF478"/>
    <mergeCell ref="L474:AF475"/>
    <mergeCell ref="V468:AG470"/>
    <mergeCell ref="S104:Y105"/>
    <mergeCell ref="Z104:AG105"/>
    <mergeCell ref="S106:Y107"/>
    <mergeCell ref="Z106:AG107"/>
    <mergeCell ref="A109:AG110"/>
    <mergeCell ref="B99:AF100"/>
    <mergeCell ref="V113:W113"/>
    <mergeCell ref="X113:Y113"/>
    <mergeCell ref="AA113:AB113"/>
    <mergeCell ref="AD113:AE113"/>
    <mergeCell ref="C115:J115"/>
    <mergeCell ref="D129:H129"/>
    <mergeCell ref="J129:R129"/>
    <mergeCell ref="D131:H131"/>
    <mergeCell ref="Q140:V140"/>
    <mergeCell ref="A124:AG125"/>
    <mergeCell ref="T120:AG122"/>
    <mergeCell ref="W118:AG118"/>
    <mergeCell ref="W116:AG116"/>
    <mergeCell ref="Q141:V141"/>
    <mergeCell ref="J146:AF146"/>
    <mergeCell ref="J147:AF147"/>
    <mergeCell ref="O158:AG161"/>
    <mergeCell ref="O162:AG165"/>
    <mergeCell ref="O166:AG169"/>
    <mergeCell ref="O170:AG173"/>
    <mergeCell ref="O174:AG178"/>
    <mergeCell ref="O179:AG182"/>
    <mergeCell ref="O183:AG186"/>
    <mergeCell ref="O187:AG190"/>
    <mergeCell ref="O191:AG194"/>
    <mergeCell ref="A201:AG202"/>
    <mergeCell ref="A204:AG205"/>
    <mergeCell ref="A208:N211"/>
    <mergeCell ref="O208:AG211"/>
    <mergeCell ref="A212:N215"/>
    <mergeCell ref="O212:AG215"/>
    <mergeCell ref="D191:N194"/>
    <mergeCell ref="A216:N219"/>
    <mergeCell ref="O216:AG219"/>
    <mergeCell ref="A246:AG248"/>
    <mergeCell ref="J285:Y285"/>
    <mergeCell ref="J286:AG287"/>
    <mergeCell ref="J290:U290"/>
    <mergeCell ref="J297:AG297"/>
    <mergeCell ref="A301:AG301"/>
    <mergeCell ref="S303:Y304"/>
    <mergeCell ref="Z303:AG304"/>
    <mergeCell ref="A220:N223"/>
    <mergeCell ref="O220:AG223"/>
    <mergeCell ref="A224:N228"/>
    <mergeCell ref="O224:AG228"/>
    <mergeCell ref="A229:C244"/>
    <mergeCell ref="D229:N232"/>
    <mergeCell ref="O229:AG232"/>
    <mergeCell ref="D233:N236"/>
    <mergeCell ref="O233:AG236"/>
    <mergeCell ref="D237:N240"/>
    <mergeCell ref="O237:AG240"/>
    <mergeCell ref="D241:N244"/>
    <mergeCell ref="O241:AG244"/>
    <mergeCell ref="T271:AG273"/>
    <mergeCell ref="B362:J362"/>
    <mergeCell ref="Q364:T364"/>
    <mergeCell ref="V364:AG364"/>
    <mergeCell ref="A275:AG276"/>
    <mergeCell ref="D280:H280"/>
    <mergeCell ref="J332:R332"/>
    <mergeCell ref="J335:Y335"/>
    <mergeCell ref="J336:AG337"/>
    <mergeCell ref="J340:U340"/>
    <mergeCell ref="J344:Q344"/>
    <mergeCell ref="J347:AG347"/>
    <mergeCell ref="B349:AF350"/>
    <mergeCell ref="B299:AF300"/>
    <mergeCell ref="D282:H282"/>
  </mergeCells>
  <phoneticPr fontId="1"/>
  <pageMargins left="0.70866141732283472" right="0.70866141732283472" top="1.1417322834645669" bottom="0.74803149606299213" header="0.31496062992125984" footer="0.31496062992125984"/>
  <pageSetup paperSize="9" orientation="portrait" r:id="rId1"/>
  <headerFooter differentFirst="1">
    <oddHeader>&amp;R&amp;K00-024ver.1</oddHeader>
    <firstHeader>&amp;R&amp;K00-024ver.1</firstHeader>
  </headerFooter>
  <rowBreaks count="13" manualBreakCount="13">
    <brk id="50" max="16383" man="1"/>
    <brk id="100" max="16383" man="1"/>
    <brk id="150" max="16383" man="1"/>
    <brk id="200" max="16383" man="1"/>
    <brk id="250" max="16383" man="1"/>
    <brk id="300" max="16383" man="1"/>
    <brk id="350" max="16383" man="1"/>
    <brk id="400" max="16383" man="1"/>
    <brk id="450" max="16383" man="1"/>
    <brk id="500" max="16383" man="1"/>
    <brk id="543" max="16383" man="1"/>
    <brk id="586" max="16383" man="1"/>
    <brk id="6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AH33"/>
  <sheetViews>
    <sheetView zoomScaleNormal="100" workbookViewId="0">
      <selection activeCell="C8" sqref="C8"/>
    </sheetView>
  </sheetViews>
  <sheetFormatPr defaultRowHeight="13.5" x14ac:dyDescent="0.15"/>
  <cols>
    <col min="24" max="24" width="12.375" customWidth="1"/>
    <col min="25" max="25" width="34.125" customWidth="1"/>
    <col min="26" max="26" width="24.625" customWidth="1"/>
    <col min="27" max="27" width="36.25" customWidth="1"/>
  </cols>
  <sheetData>
    <row r="1" spans="2:34" x14ac:dyDescent="0.15">
      <c r="B1" t="s">
        <v>0</v>
      </c>
      <c r="F1" t="s">
        <v>20</v>
      </c>
      <c r="J1" t="s">
        <v>6</v>
      </c>
      <c r="M1" t="s">
        <v>7</v>
      </c>
      <c r="R1" t="s">
        <v>30</v>
      </c>
      <c r="X1" t="s">
        <v>30</v>
      </c>
      <c r="Y1" t="s">
        <v>35</v>
      </c>
      <c r="Z1" t="s">
        <v>36</v>
      </c>
      <c r="AA1" t="s">
        <v>34</v>
      </c>
      <c r="AB1" t="s">
        <v>118</v>
      </c>
      <c r="AD1" t="s">
        <v>123</v>
      </c>
      <c r="AF1" t="s">
        <v>149</v>
      </c>
      <c r="AH1" s="27"/>
    </row>
    <row r="2" spans="2:34" x14ac:dyDescent="0.15">
      <c r="B2" t="s">
        <v>1</v>
      </c>
      <c r="C2" t="s">
        <v>18</v>
      </c>
      <c r="D2" t="s">
        <v>19</v>
      </c>
      <c r="F2" t="s">
        <v>21</v>
      </c>
      <c r="G2" t="s">
        <v>4</v>
      </c>
      <c r="H2" t="s">
        <v>5</v>
      </c>
      <c r="J2">
        <v>4</v>
      </c>
      <c r="M2" t="s">
        <v>27</v>
      </c>
      <c r="O2" t="s">
        <v>9</v>
      </c>
      <c r="P2" t="s">
        <v>10</v>
      </c>
      <c r="R2" t="s">
        <v>32</v>
      </c>
      <c r="S2" t="s">
        <v>35</v>
      </c>
      <c r="X2" t="s">
        <v>13</v>
      </c>
      <c r="Y2" t="s">
        <v>37</v>
      </c>
      <c r="Z2" t="s">
        <v>39</v>
      </c>
      <c r="AA2" t="s">
        <v>41</v>
      </c>
      <c r="AB2" t="s">
        <v>119</v>
      </c>
      <c r="AF2" t="s">
        <v>150</v>
      </c>
      <c r="AH2" s="28"/>
    </row>
    <row r="3" spans="2:34" x14ac:dyDescent="0.15">
      <c r="B3" t="s">
        <v>12</v>
      </c>
      <c r="F3" t="s">
        <v>22</v>
      </c>
      <c r="G3" t="s">
        <v>11</v>
      </c>
      <c r="J3">
        <v>0</v>
      </c>
      <c r="M3" t="s">
        <v>28</v>
      </c>
      <c r="O3">
        <v>1</v>
      </c>
      <c r="P3">
        <v>1</v>
      </c>
      <c r="R3" t="s">
        <v>33</v>
      </c>
      <c r="S3" t="s">
        <v>36</v>
      </c>
      <c r="Y3" t="s">
        <v>38</v>
      </c>
      <c r="Z3" t="s">
        <v>40</v>
      </c>
      <c r="AA3" t="s">
        <v>42</v>
      </c>
      <c r="AB3" t="s">
        <v>120</v>
      </c>
      <c r="AF3" t="s">
        <v>199</v>
      </c>
    </row>
    <row r="4" spans="2:34" x14ac:dyDescent="0.15">
      <c r="B4" t="s">
        <v>14</v>
      </c>
      <c r="F4" t="s">
        <v>23</v>
      </c>
      <c r="G4" t="s">
        <v>24</v>
      </c>
      <c r="M4" t="s">
        <v>29</v>
      </c>
      <c r="O4">
        <v>2</v>
      </c>
      <c r="P4">
        <v>2</v>
      </c>
      <c r="R4" t="s">
        <v>31</v>
      </c>
      <c r="S4" t="s">
        <v>34</v>
      </c>
      <c r="Y4" s="3" t="s">
        <v>45</v>
      </c>
      <c r="Z4" s="3" t="s">
        <v>45</v>
      </c>
      <c r="AA4" t="s">
        <v>43</v>
      </c>
    </row>
    <row r="5" spans="2:34" x14ac:dyDescent="0.15">
      <c r="B5" t="s">
        <v>15</v>
      </c>
      <c r="G5" t="s">
        <v>25</v>
      </c>
      <c r="O5">
        <v>3</v>
      </c>
      <c r="P5">
        <v>3</v>
      </c>
      <c r="Y5" s="3" t="s">
        <v>45</v>
      </c>
      <c r="Z5" s="3" t="s">
        <v>45</v>
      </c>
      <c r="AA5" t="s">
        <v>44</v>
      </c>
    </row>
    <row r="6" spans="2:34" x14ac:dyDescent="0.15">
      <c r="B6" t="s">
        <v>16</v>
      </c>
      <c r="G6" t="s">
        <v>26</v>
      </c>
      <c r="O6">
        <v>4</v>
      </c>
      <c r="P6">
        <v>4</v>
      </c>
      <c r="X6" s="2" t="e">
        <f>MATCH(入力用!#REF!,変更理由,0)</f>
        <v>#REF!</v>
      </c>
    </row>
    <row r="7" spans="2:34" ht="51.95" customHeight="1" x14ac:dyDescent="0.15">
      <c r="B7" t="s">
        <v>17</v>
      </c>
      <c r="G7" t="s">
        <v>121</v>
      </c>
      <c r="O7">
        <v>5</v>
      </c>
      <c r="P7">
        <v>5</v>
      </c>
      <c r="X7" s="240" t="s">
        <v>46</v>
      </c>
      <c r="Y7" s="240"/>
    </row>
    <row r="8" spans="2:34" x14ac:dyDescent="0.15">
      <c r="O8">
        <v>6</v>
      </c>
      <c r="P8">
        <v>6</v>
      </c>
      <c r="X8" s="240"/>
      <c r="Y8" s="240"/>
    </row>
    <row r="9" spans="2:34" x14ac:dyDescent="0.15">
      <c r="O9">
        <v>7</v>
      </c>
      <c r="P9">
        <v>7</v>
      </c>
      <c r="X9" s="240"/>
      <c r="Y9" s="240"/>
    </row>
    <row r="10" spans="2:34" x14ac:dyDescent="0.15">
      <c r="O10">
        <v>8</v>
      </c>
      <c r="P10">
        <v>8</v>
      </c>
      <c r="X10" s="240"/>
      <c r="Y10" s="240"/>
    </row>
    <row r="11" spans="2:34" x14ac:dyDescent="0.15">
      <c r="O11">
        <v>9</v>
      </c>
      <c r="P11">
        <v>9</v>
      </c>
      <c r="X11" s="240"/>
      <c r="Y11" s="240"/>
    </row>
    <row r="12" spans="2:34" x14ac:dyDescent="0.15">
      <c r="O12">
        <v>10</v>
      </c>
      <c r="P12">
        <v>10</v>
      </c>
    </row>
    <row r="13" spans="2:34" x14ac:dyDescent="0.15">
      <c r="O13">
        <v>11</v>
      </c>
      <c r="P13">
        <v>11</v>
      </c>
      <c r="X13" s="111" t="s">
        <v>73</v>
      </c>
      <c r="Y13" s="9" t="e">
        <f>入力用!#REF!&amp;""</f>
        <v>#REF!</v>
      </c>
      <c r="Z13" s="9" t="e">
        <f>入力用!#REF!&amp;""</f>
        <v>#REF!</v>
      </c>
      <c r="AA13" s="10" t="s">
        <v>48</v>
      </c>
    </row>
    <row r="14" spans="2:34" x14ac:dyDescent="0.15">
      <c r="O14">
        <v>12</v>
      </c>
      <c r="P14">
        <v>12</v>
      </c>
      <c r="X14" s="241"/>
      <c r="Y14" s="4" t="e">
        <f>入力用!#REF!&amp;""</f>
        <v>#REF!</v>
      </c>
      <c r="Z14" s="4" t="e">
        <f>入力用!#REF!&amp;""</f>
        <v>#REF!</v>
      </c>
      <c r="AA14" s="11"/>
    </row>
    <row r="15" spans="2:34" x14ac:dyDescent="0.15">
      <c r="P15">
        <v>13</v>
      </c>
      <c r="X15" s="12"/>
      <c r="Y15" s="4"/>
      <c r="Z15" s="4"/>
      <c r="AA15" s="11"/>
    </row>
    <row r="16" spans="2:34" ht="39" customHeight="1" x14ac:dyDescent="0.15">
      <c r="P16">
        <v>14</v>
      </c>
      <c r="X16" s="242" t="s">
        <v>74</v>
      </c>
      <c r="Y16" s="4" t="str">
        <f>入力用!D17&amp;""</f>
        <v/>
      </c>
      <c r="Z16" s="4" t="s">
        <v>47</v>
      </c>
      <c r="AA16" s="11" t="e">
        <f>入力用!#REF!&amp;""</f>
        <v>#REF!</v>
      </c>
    </row>
    <row r="17" spans="16:27" x14ac:dyDescent="0.15">
      <c r="P17">
        <v>15</v>
      </c>
      <c r="X17" s="242"/>
      <c r="Y17" s="4" t="str">
        <f>入力用!D18&amp;""</f>
        <v/>
      </c>
      <c r="Z17" s="4"/>
      <c r="AA17" s="11" t="e">
        <f>入力用!#REF!&amp;""</f>
        <v>#REF!</v>
      </c>
    </row>
    <row r="18" spans="16:27" x14ac:dyDescent="0.15">
      <c r="P18">
        <v>16</v>
      </c>
      <c r="X18" s="242"/>
      <c r="Y18" s="4"/>
      <c r="Z18" s="4"/>
      <c r="AA18" s="11" t="e">
        <f>入力用!#REF!&amp;""</f>
        <v>#REF!</v>
      </c>
    </row>
    <row r="19" spans="16:27" x14ac:dyDescent="0.15">
      <c r="P19">
        <v>17</v>
      </c>
      <c r="X19" s="243"/>
      <c r="Y19" s="13"/>
      <c r="Z19" s="13"/>
      <c r="AA19" s="14" t="e">
        <f>入力用!#REF!&amp;""</f>
        <v>#REF!</v>
      </c>
    </row>
    <row r="20" spans="16:27" x14ac:dyDescent="0.15">
      <c r="P20">
        <v>18</v>
      </c>
    </row>
    <row r="21" spans="16:27" x14ac:dyDescent="0.15">
      <c r="P21">
        <v>19</v>
      </c>
    </row>
    <row r="22" spans="16:27" x14ac:dyDescent="0.15">
      <c r="P22">
        <v>20</v>
      </c>
    </row>
    <row r="23" spans="16:27" x14ac:dyDescent="0.15">
      <c r="P23">
        <v>21</v>
      </c>
    </row>
    <row r="24" spans="16:27" x14ac:dyDescent="0.15">
      <c r="P24">
        <v>22</v>
      </c>
    </row>
    <row r="25" spans="16:27" x14ac:dyDescent="0.15">
      <c r="P25">
        <v>23</v>
      </c>
    </row>
    <row r="26" spans="16:27" x14ac:dyDescent="0.15">
      <c r="P26">
        <v>24</v>
      </c>
    </row>
    <row r="27" spans="16:27" x14ac:dyDescent="0.15">
      <c r="P27">
        <v>25</v>
      </c>
    </row>
    <row r="28" spans="16:27" x14ac:dyDescent="0.15">
      <c r="P28">
        <v>26</v>
      </c>
    </row>
    <row r="29" spans="16:27" x14ac:dyDescent="0.15">
      <c r="P29">
        <v>27</v>
      </c>
    </row>
    <row r="30" spans="16:27" x14ac:dyDescent="0.15">
      <c r="P30">
        <v>28</v>
      </c>
    </row>
    <row r="31" spans="16:27" x14ac:dyDescent="0.15">
      <c r="P31">
        <v>29</v>
      </c>
    </row>
    <row r="32" spans="16:27" x14ac:dyDescent="0.15">
      <c r="P32">
        <v>30</v>
      </c>
    </row>
    <row r="33" spans="16:16" x14ac:dyDescent="0.15">
      <c r="P33">
        <v>31</v>
      </c>
    </row>
  </sheetData>
  <sheetProtection algorithmName="SHA-512" hashValue="6hrAtZcQD35gMM1hT6HpGvXYF3MX1PFwM+HpmRIe7QOXhkzJI4j8LOj+FCOFlzLVX96LxqN9MmC6I+PAQIRlrw==" saltValue="PTUWbu8+in8oW5p1PNo6pw==" spinCount="100000" sheet="1" objects="1" scenarios="1"/>
  <mergeCells count="3">
    <mergeCell ref="X7:Y11"/>
    <mergeCell ref="X13:X14"/>
    <mergeCell ref="X16:X19"/>
  </mergeCells>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入力用</vt:lpstr>
      <vt:lpstr>印刷用2</vt:lpstr>
      <vt:lpstr>選択データ</vt:lpstr>
      <vt:lpstr>入力用!Print_Area</vt:lpstr>
      <vt:lpstr>給油所の廃止</vt:lpstr>
      <vt:lpstr>新規給油所の追加</vt:lpstr>
      <vt:lpstr>代表者及び業務を行う役員の変更</vt:lpstr>
      <vt:lpstr>変更理由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2021-09-17T00:30:11Z</cp:lastPrinted>
  <dcterms:created xsi:type="dcterms:W3CDTF">2018-04-03T01:50:55Z</dcterms:created>
  <dcterms:modified xsi:type="dcterms:W3CDTF">2022-03-30T04:22:10Z</dcterms:modified>
</cp:coreProperties>
</file>